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ntretien des bâtiments de l'ENCG\DCE AO 22 2019 Entretien des bâtiments de l'ENCG\"/>
    </mc:Choice>
  </mc:AlternateContent>
  <bookViews>
    <workbookView xWindow="0" yWindow="0" windowWidth="20490" windowHeight="7650" tabRatio="835"/>
  </bookViews>
  <sheets>
    <sheet name="AMENAGEMENT ENCG" sheetId="12" r:id="rId1"/>
  </sheets>
  <definedNames>
    <definedName name="_xlnm.Print_Titles" localSheetId="0">'AMENAGEMENT ENCG'!$1:$2</definedName>
    <definedName name="_xlnm.Print_Area" localSheetId="0">'AMENAGEMENT ENCG'!$A$1:$F$116</definedName>
  </definedNames>
  <calcPr calcId="162913"/>
</workbook>
</file>

<file path=xl/calcChain.xml><?xml version="1.0" encoding="utf-8"?>
<calcChain xmlns="http://schemas.openxmlformats.org/spreadsheetml/2006/main">
  <c r="F7" i="12" l="1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6" i="12"/>
  <c r="F113" i="12" l="1"/>
  <c r="F114" i="12" l="1"/>
  <c r="F115" i="12" s="1"/>
</calcChain>
</file>

<file path=xl/sharedStrings.xml><?xml version="1.0" encoding="utf-8"?>
<sst xmlns="http://schemas.openxmlformats.org/spreadsheetml/2006/main" count="229" uniqueCount="161">
  <si>
    <t>U</t>
  </si>
  <si>
    <t>Ens</t>
  </si>
  <si>
    <t>LUSTRERIE</t>
  </si>
  <si>
    <t>QUANTITE</t>
  </si>
  <si>
    <t xml:space="preserve">         PRIX UNITAIRE EN DH ( H TVA )</t>
  </si>
  <si>
    <t>DÉSIGNATION DES OUVRAGES</t>
  </si>
  <si>
    <t>m²</t>
  </si>
  <si>
    <t>ml</t>
  </si>
  <si>
    <t xml:space="preserve">BORDEREAU DES PRIX - DETAIL ESTIMATIF </t>
  </si>
  <si>
    <t>Peinture vinylique sur murs et plafonds</t>
  </si>
  <si>
    <t xml:space="preserve">                      TOTAL H TVA</t>
  </si>
  <si>
    <t xml:space="preserve">                                       TAUX DE LA TVA (20%)</t>
  </si>
  <si>
    <t xml:space="preserve">                                     TOTAL GENERAL TTC</t>
  </si>
  <si>
    <t>u</t>
  </si>
  <si>
    <t>N°</t>
  </si>
  <si>
    <t>A1</t>
  </si>
  <si>
    <t>A2</t>
  </si>
  <si>
    <t>DEMOLITION</t>
  </si>
  <si>
    <t>A3</t>
  </si>
  <si>
    <t>A4</t>
  </si>
  <si>
    <t>A5</t>
  </si>
  <si>
    <t>A6</t>
  </si>
  <si>
    <t>A7</t>
  </si>
  <si>
    <t>A8</t>
  </si>
  <si>
    <t>A9</t>
  </si>
  <si>
    <t>Double cloisons en briques creuses 2 x 6 trous</t>
  </si>
  <si>
    <t>Cloisons en briques creuses 6 trous</t>
  </si>
  <si>
    <t>Enduits intérieurs au mortier de ciment sur murs et plafonds</t>
  </si>
  <si>
    <t>Paillasses en béton armé</t>
  </si>
  <si>
    <t>Baguettes d'angles métalliques</t>
  </si>
  <si>
    <t xml:space="preserve"> B - REVETEMENTS DES SOLS ET MURS</t>
  </si>
  <si>
    <t>B1</t>
  </si>
  <si>
    <t xml:space="preserve"> - Revêtement sol en carreaux grès cérame 30x30 intérieur</t>
  </si>
  <si>
    <t>B2</t>
  </si>
  <si>
    <t xml:space="preserve"> - Plinthe en grès cerame 10x30 intérieur</t>
  </si>
  <si>
    <t>B3</t>
  </si>
  <si>
    <t>B4</t>
  </si>
  <si>
    <t>B5</t>
  </si>
  <si>
    <t xml:space="preserve"> C - ETANCHEITE</t>
  </si>
  <si>
    <t>C1</t>
  </si>
  <si>
    <t xml:space="preserve"> - Forme de pente et chape de lissage</t>
  </si>
  <si>
    <t>C2</t>
  </si>
  <si>
    <t xml:space="preserve"> - Etanchéité monocouche auto protégée</t>
  </si>
  <si>
    <t>C3</t>
  </si>
  <si>
    <t xml:space="preserve"> - Fourniture et pose de gargouilles</t>
  </si>
  <si>
    <t>C4</t>
  </si>
  <si>
    <t xml:space="preserve"> - Etanchéité monocouche sur relevé</t>
  </si>
  <si>
    <t xml:space="preserve"> D - MENUISERIE BOIS - ALUMINIUM - METALLIQUE</t>
  </si>
  <si>
    <t>D1</t>
  </si>
  <si>
    <t>a- Portes type PB1 de 1,04x2,20</t>
  </si>
  <si>
    <t>b- Portes type PB2 de 0,94x2,20</t>
  </si>
  <si>
    <t>c- Portes type PB3 de 0,84x2,20</t>
  </si>
  <si>
    <t xml:space="preserve"> E - ELECTRICITE - LUSTRERIE</t>
  </si>
  <si>
    <t>Câbles U 1000 RO 2V</t>
  </si>
  <si>
    <t>E3</t>
  </si>
  <si>
    <t>E4</t>
  </si>
  <si>
    <t>Tableaux électriques</t>
  </si>
  <si>
    <t>E5</t>
  </si>
  <si>
    <t xml:space="preserve">Foyers lumineux </t>
  </si>
  <si>
    <t>a/ - Points lumineux</t>
  </si>
  <si>
    <t xml:space="preserve">b/ - Simple allumage </t>
  </si>
  <si>
    <t>c/ - Simple va et vient</t>
  </si>
  <si>
    <t>d/ - Double allumage</t>
  </si>
  <si>
    <t>E6</t>
  </si>
  <si>
    <t>Prises de courant et alimentation</t>
  </si>
  <si>
    <t>a/ - Prise de courant 2x16A+T</t>
  </si>
  <si>
    <t>E8</t>
  </si>
  <si>
    <t xml:space="preserve">Prises informatique et téléphonique RJ45 </t>
  </si>
  <si>
    <t xml:space="preserve">a/ - Luminaire encastrable de 4x18 watts </t>
  </si>
  <si>
    <t>b/ - Luminaire encastrable de 2x26 watts</t>
  </si>
  <si>
    <t>Eclairage sécurité</t>
  </si>
  <si>
    <t xml:space="preserve">  - Bloc d'ambiance de sécurité 70 LM/ 1H </t>
  </si>
  <si>
    <t>DETECTION INCENDIE</t>
  </si>
  <si>
    <t>a/ - Tableau de détection alarme 8 zones</t>
  </si>
  <si>
    <t>b/ - Détecteur optique de fumé</t>
  </si>
  <si>
    <t>c/ - Déclencheur manuel</t>
  </si>
  <si>
    <t>d/ - Diffuseur sonore</t>
  </si>
  <si>
    <t>F1</t>
  </si>
  <si>
    <t>F2</t>
  </si>
  <si>
    <t>F3</t>
  </si>
  <si>
    <t>F4</t>
  </si>
  <si>
    <t>DISTRIBUTION D'EAU FROIDE EN TUBE PPR PN 20</t>
  </si>
  <si>
    <t>a- Ø 25</t>
  </si>
  <si>
    <t>b- Ø 32</t>
  </si>
  <si>
    <t>ROBINET D'ISOLEMENT PPR</t>
  </si>
  <si>
    <t>SIPHON DE SOL EN LAITON</t>
  </si>
  <si>
    <t>APPAREILS ET ACCESSOIRES SANITAIRES</t>
  </si>
  <si>
    <t>POSTE ROBINET INCENDIE ARME RIA Ø 25</t>
  </si>
  <si>
    <t>EXTINCTEURS PORTATIFS</t>
  </si>
  <si>
    <t>a- Extincteur à poudre polyvalente 6 kg</t>
  </si>
  <si>
    <t>b- Extincteur à C02 6 kg</t>
  </si>
  <si>
    <t xml:space="preserve"> G - PEINTURE - PLATRERIE</t>
  </si>
  <si>
    <t>G2</t>
  </si>
  <si>
    <t>G3</t>
  </si>
  <si>
    <t>Peinture sur menuiserie bois</t>
  </si>
  <si>
    <t>Faux plafond en staff lisse avec joint creux</t>
  </si>
  <si>
    <t>m2</t>
  </si>
  <si>
    <t>ML</t>
  </si>
  <si>
    <t>E</t>
  </si>
  <si>
    <t>EN chiffres</t>
  </si>
  <si>
    <t xml:space="preserve">a-démolition revetement mur </t>
  </si>
  <si>
    <t>démolition de l'étanchéité existante</t>
  </si>
  <si>
    <t xml:space="preserve"> - Revêtements mur en grès cerame bloc sanitaire</t>
  </si>
  <si>
    <t xml:space="preserve"> - Revêtements sol en grès cerame bloc sanitaire</t>
  </si>
  <si>
    <t>instalation unité photovolaique</t>
  </si>
  <si>
    <t>panneaux solaires avec support</t>
  </si>
  <si>
    <t>e</t>
  </si>
  <si>
    <t>D2</t>
  </si>
  <si>
    <t>a-portes métalliques</t>
  </si>
  <si>
    <t>b - grilles métalliques</t>
  </si>
  <si>
    <t>A10</t>
  </si>
  <si>
    <t>panneaux métaliques d'affichage</t>
  </si>
  <si>
    <t xml:space="preserve"> - revetement en béton à l'helècoptère</t>
  </si>
  <si>
    <t>B6</t>
  </si>
  <si>
    <t xml:space="preserve"> H - AMENAGEMENT EXTERIEUR</t>
  </si>
  <si>
    <t>H1</t>
  </si>
  <si>
    <t>H2</t>
  </si>
  <si>
    <t>éclairage exterieur</t>
  </si>
  <si>
    <t>fourniture et pose d'arbustes h=3 m</t>
  </si>
  <si>
    <t>E1</t>
  </si>
  <si>
    <t>E2</t>
  </si>
  <si>
    <t>E7</t>
  </si>
  <si>
    <t>F5</t>
  </si>
  <si>
    <t>F6</t>
  </si>
  <si>
    <t>G1</t>
  </si>
  <si>
    <t>c-garde corps mettalique</t>
  </si>
  <si>
    <t>a - Câble de 4*25 mm²+T</t>
  </si>
  <si>
    <t>b/ - Câble de 4*16 mm²+T</t>
  </si>
  <si>
    <t>c/  - Câble de 4*10 mm²+T</t>
  </si>
  <si>
    <t>e/ - Bouton poussoir lumineux</t>
  </si>
  <si>
    <t>d- habillage tables amphi etudiants</t>
  </si>
  <si>
    <t>e-fourniture et pose chaises etudiants</t>
  </si>
  <si>
    <t>f- kit complet table et chaise</t>
  </si>
  <si>
    <t>b/ - Prise de courant étanche 2x16A+T</t>
  </si>
  <si>
    <t>c/- Spot LED 20W</t>
  </si>
  <si>
    <t xml:space="preserve">a- WC à L'Anglaise </t>
  </si>
  <si>
    <t>b- Lavabo à Vasque</t>
  </si>
  <si>
    <t>c- Porte savon</t>
  </si>
  <si>
    <t>b- briques de verre</t>
  </si>
  <si>
    <t>g- reparation des fenetres en bois</t>
  </si>
  <si>
    <t xml:space="preserve"> - marbre pour  paillasse</t>
  </si>
  <si>
    <t>b-démolition simple cloison</t>
  </si>
  <si>
    <t>c-démolition double cloisons</t>
  </si>
  <si>
    <t xml:space="preserve">d-démolition revetement de sol 1200 </t>
  </si>
  <si>
    <t>e-démolition paillasses</t>
  </si>
  <si>
    <t xml:space="preserve">f-dépose portes et fenetres  </t>
  </si>
  <si>
    <t>g-dépose sanitaire</t>
  </si>
  <si>
    <t>a- fenetres et portes</t>
  </si>
  <si>
    <t>F - PLOMBERIE &amp; PCI</t>
  </si>
  <si>
    <t>Menuiserie alluminium</t>
  </si>
  <si>
    <t>Menuiserie bois</t>
  </si>
  <si>
    <t xml:space="preserve">PRIX TOTAL </t>
  </si>
  <si>
    <t xml:space="preserve"> Siphon en laiton 20x20cm</t>
  </si>
  <si>
    <t xml:space="preserve"> TS</t>
  </si>
  <si>
    <t>D3</t>
  </si>
  <si>
    <t xml:space="preserve"> Menuiserie métallique</t>
  </si>
  <si>
    <t>A - TERRASSEMENT - TRAVAUX PRELIMINAIRES</t>
  </si>
  <si>
    <t>MACONNERIE EN ELEVATION - ENDUITS</t>
  </si>
  <si>
    <t>TRAVAUX DIVERS</t>
  </si>
  <si>
    <t xml:space="preserve"> PROTECTION CONTRE L'INCENDIE</t>
  </si>
  <si>
    <t>PLOMBERIE SANITAIRE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</si>
</sst>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_-* #,##0.00\-;_-* &quot;-&quot;??_-;_-@_-"/>
  </numFmts>
  <fonts count="33" x14ac:knownFonts="1">
    <font>
      <sz val="10"/>
      <name val="Arial"/>
    </font>
    <font>
      <sz val="10"/>
      <name val="Arial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9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0" fillId="22" borderId="0" applyNumberFormat="0" applyBorder="0" applyAlignment="0" applyProtection="0"/>
    <xf numFmtId="0" fontId="26" fillId="0" borderId="0"/>
    <xf numFmtId="0" fontId="2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</cellStyleXfs>
  <cellXfs count="101">
    <xf numFmtId="0" fontId="0" fillId="0" borderId="0" xfId="0"/>
    <xf numFmtId="0" fontId="22" fillId="0" borderId="0" xfId="0" applyFont="1"/>
    <xf numFmtId="0" fontId="24" fillId="0" borderId="0" xfId="0" applyFont="1"/>
    <xf numFmtId="43" fontId="28" fillId="0" borderId="10" xfId="36" applyNumberFormat="1" applyFont="1" applyFill="1" applyBorder="1" applyAlignment="1">
      <alignment horizontal="center" vertical="center"/>
    </xf>
    <xf numFmtId="0" fontId="22" fillId="0" borderId="14" xfId="0" applyFont="1" applyBorder="1"/>
    <xf numFmtId="0" fontId="28" fillId="0" borderId="10" xfId="36" applyFont="1" applyFill="1" applyBorder="1" applyAlignment="1">
      <alignment horizontal="center" vertical="center"/>
    </xf>
    <xf numFmtId="0" fontId="29" fillId="0" borderId="0" xfId="0" applyFont="1" applyFill="1"/>
    <xf numFmtId="43" fontId="28" fillId="0" borderId="10" xfId="31" applyFont="1" applyFill="1" applyBorder="1" applyAlignment="1">
      <alignment horizontal="center" vertical="center"/>
    </xf>
    <xf numFmtId="0" fontId="30" fillId="0" borderId="18" xfId="36" applyFont="1" applyFill="1" applyBorder="1" applyAlignment="1">
      <alignment horizontal="center" vertical="center"/>
    </xf>
    <xf numFmtId="0" fontId="30" fillId="0" borderId="19" xfId="36" applyFont="1" applyFill="1" applyBorder="1" applyAlignment="1">
      <alignment horizontal="center" vertical="center"/>
    </xf>
    <xf numFmtId="0" fontId="29" fillId="0" borderId="0" xfId="36" applyFont="1"/>
    <xf numFmtId="0" fontId="28" fillId="0" borderId="20" xfId="36" applyFont="1" applyFill="1" applyBorder="1" applyAlignment="1">
      <alignment horizontal="center" vertical="center"/>
    </xf>
    <xf numFmtId="0" fontId="31" fillId="0" borderId="17" xfId="36" applyFont="1" applyFill="1" applyBorder="1" applyAlignment="1">
      <alignment vertical="center"/>
    </xf>
    <xf numFmtId="0" fontId="28" fillId="0" borderId="15" xfId="36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left" vertical="center"/>
    </xf>
    <xf numFmtId="0" fontId="28" fillId="0" borderId="10" xfId="36" applyFont="1" applyFill="1" applyBorder="1" applyAlignment="1">
      <alignment horizontal="left" vertical="center" indent="2"/>
    </xf>
    <xf numFmtId="0" fontId="28" fillId="0" borderId="13" xfId="36" applyFont="1" applyFill="1" applyBorder="1" applyAlignment="1">
      <alignment horizontal="center" vertical="center"/>
    </xf>
    <xf numFmtId="0" fontId="28" fillId="0" borderId="10" xfId="36" applyFont="1" applyFill="1" applyBorder="1" applyAlignment="1">
      <alignment vertical="center"/>
    </xf>
    <xf numFmtId="0" fontId="31" fillId="0" borderId="10" xfId="36" applyFont="1" applyFill="1" applyBorder="1" applyAlignment="1">
      <alignment vertical="center"/>
    </xf>
    <xf numFmtId="0" fontId="28" fillId="0" borderId="10" xfId="36" applyFont="1" applyFill="1" applyBorder="1" applyAlignment="1">
      <alignment horizontal="left" vertical="justify"/>
    </xf>
    <xf numFmtId="0" fontId="28" fillId="0" borderId="22" xfId="36" applyFont="1" applyFill="1" applyBorder="1" applyAlignment="1">
      <alignment vertical="center"/>
    </xf>
    <xf numFmtId="0" fontId="28" fillId="0" borderId="11" xfId="36" applyFont="1" applyFill="1" applyBorder="1" applyAlignment="1">
      <alignment horizontal="center" vertical="center"/>
    </xf>
    <xf numFmtId="0" fontId="28" fillId="0" borderId="23" xfId="36" applyFont="1" applyFill="1" applyBorder="1" applyAlignment="1">
      <alignment horizontal="right" vertical="center"/>
    </xf>
    <xf numFmtId="0" fontId="31" fillId="0" borderId="24" xfId="36" applyFont="1" applyFill="1" applyBorder="1" applyAlignment="1">
      <alignment vertical="center"/>
    </xf>
    <xf numFmtId="0" fontId="29" fillId="0" borderId="0" xfId="0" applyFont="1"/>
    <xf numFmtId="0" fontId="28" fillId="0" borderId="12" xfId="36" applyFont="1" applyFill="1" applyBorder="1" applyAlignment="1">
      <alignment horizontal="center" vertical="center"/>
    </xf>
    <xf numFmtId="0" fontId="28" fillId="0" borderId="19" xfId="36" applyFont="1" applyFill="1" applyBorder="1" applyAlignment="1">
      <alignment horizontal="right" vertical="center"/>
    </xf>
    <xf numFmtId="0" fontId="30" fillId="0" borderId="10" xfId="36" applyFont="1" applyFill="1" applyBorder="1" applyAlignment="1">
      <alignment horizontal="left" vertical="center"/>
    </xf>
    <xf numFmtId="0" fontId="28" fillId="0" borderId="10" xfId="36" applyFont="1" applyFill="1" applyBorder="1" applyAlignment="1">
      <alignment vertical="justify"/>
    </xf>
    <xf numFmtId="0" fontId="30" fillId="0" borderId="10" xfId="36" applyFont="1" applyFill="1" applyBorder="1" applyAlignment="1">
      <alignment vertical="center"/>
    </xf>
    <xf numFmtId="0" fontId="28" fillId="0" borderId="16" xfId="36" applyFont="1" applyFill="1" applyBorder="1" applyAlignment="1">
      <alignment horizontal="center" vertical="center"/>
    </xf>
    <xf numFmtId="0" fontId="30" fillId="0" borderId="25" xfId="36" applyFont="1" applyFill="1" applyBorder="1" applyAlignment="1">
      <alignment horizontal="center" vertical="center"/>
    </xf>
    <xf numFmtId="0" fontId="30" fillId="0" borderId="12" xfId="36" applyFont="1" applyFill="1" applyBorder="1" applyAlignment="1">
      <alignment horizontal="center" vertical="center"/>
    </xf>
    <xf numFmtId="43" fontId="28" fillId="0" borderId="22" xfId="36" applyNumberFormat="1" applyFont="1" applyFill="1" applyBorder="1" applyAlignment="1">
      <alignment horizontal="center" vertical="center"/>
    </xf>
    <xf numFmtId="0" fontId="28" fillId="0" borderId="17" xfId="36" applyFont="1" applyFill="1" applyBorder="1" applyAlignment="1">
      <alignment vertical="center"/>
    </xf>
    <xf numFmtId="0" fontId="28" fillId="0" borderId="24" xfId="36" applyFont="1" applyFill="1" applyBorder="1" applyAlignment="1">
      <alignment horizontal="center" vertical="center"/>
    </xf>
    <xf numFmtId="43" fontId="31" fillId="0" borderId="26" xfId="36" applyNumberFormat="1" applyFont="1" applyFill="1" applyBorder="1" applyAlignment="1">
      <alignment vertical="center"/>
    </xf>
    <xf numFmtId="43" fontId="31" fillId="0" borderId="26" xfId="36" applyNumberFormat="1" applyFont="1" applyFill="1" applyBorder="1" applyAlignment="1">
      <alignment horizontal="right" vertical="center"/>
    </xf>
    <xf numFmtId="43" fontId="31" fillId="0" borderId="27" xfId="36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22" fillId="0" borderId="10" xfId="0" applyFont="1" applyBorder="1"/>
    <xf numFmtId="0" fontId="29" fillId="0" borderId="28" xfId="0" applyFont="1" applyFill="1" applyBorder="1"/>
    <xf numFmtId="43" fontId="28" fillId="0" borderId="29" xfId="36" applyNumberFormat="1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0" fontId="28" fillId="0" borderId="10" xfId="36" applyFont="1" applyFill="1" applyBorder="1" applyAlignment="1">
      <alignment horizontal="left" vertical="center"/>
    </xf>
    <xf numFmtId="2" fontId="21" fillId="0" borderId="29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31" fillId="0" borderId="31" xfId="36" applyFont="1" applyFill="1" applyBorder="1" applyAlignment="1">
      <alignment horizontal="left" vertical="center"/>
    </xf>
    <xf numFmtId="0" fontId="28" fillId="0" borderId="0" xfId="36" applyFont="1" applyFill="1" applyBorder="1" applyAlignment="1">
      <alignment horizontal="center" vertical="center"/>
    </xf>
    <xf numFmtId="0" fontId="22" fillId="0" borderId="31" xfId="0" applyFont="1" applyBorder="1"/>
    <xf numFmtId="0" fontId="21" fillId="0" borderId="0" xfId="0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21" fillId="0" borderId="10" xfId="0" applyFont="1" applyBorder="1"/>
    <xf numFmtId="0" fontId="28" fillId="0" borderId="29" xfId="36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/>
    </xf>
    <xf numFmtId="43" fontId="28" fillId="0" borderId="29" xfId="31" applyFont="1" applyFill="1" applyBorder="1" applyAlignment="1">
      <alignment horizontal="center" vertical="center"/>
    </xf>
    <xf numFmtId="164" fontId="20" fillId="0" borderId="34" xfId="31" applyNumberFormat="1" applyFont="1" applyFill="1" applyBorder="1" applyAlignment="1">
      <alignment horizontal="center"/>
    </xf>
    <xf numFmtId="164" fontId="29" fillId="24" borderId="36" xfId="31" applyNumberFormat="1" applyFont="1" applyFill="1" applyBorder="1" applyAlignment="1">
      <alignment horizontal="right"/>
    </xf>
    <xf numFmtId="43" fontId="28" fillId="0" borderId="37" xfId="36" applyNumberFormat="1" applyFont="1" applyFill="1" applyBorder="1" applyAlignment="1">
      <alignment horizontal="center" vertical="center"/>
    </xf>
    <xf numFmtId="43" fontId="28" fillId="0" borderId="38" xfId="31" applyFont="1" applyFill="1" applyBorder="1" applyAlignment="1">
      <alignment horizontal="center" vertical="center"/>
    </xf>
    <xf numFmtId="2" fontId="21" fillId="0" borderId="29" xfId="0" applyNumberFormat="1" applyFont="1" applyBorder="1" applyAlignment="1">
      <alignment horizontal="center" vertical="center"/>
    </xf>
    <xf numFmtId="0" fontId="31" fillId="0" borderId="39" xfId="36" applyFont="1" applyFill="1" applyBorder="1" applyAlignment="1">
      <alignment horizontal="center" vertical="center"/>
    </xf>
    <xf numFmtId="0" fontId="31" fillId="0" borderId="29" xfId="36" applyFont="1" applyFill="1" applyBorder="1" applyAlignment="1">
      <alignment vertical="center"/>
    </xf>
    <xf numFmtId="0" fontId="21" fillId="0" borderId="13" xfId="0" applyFont="1" applyBorder="1" applyAlignment="1">
      <alignment horizontal="center"/>
    </xf>
    <xf numFmtId="0" fontId="29" fillId="0" borderId="14" xfId="36" applyFont="1" applyBorder="1"/>
    <xf numFmtId="0" fontId="29" fillId="0" borderId="14" xfId="0" applyFont="1" applyBorder="1"/>
    <xf numFmtId="0" fontId="28" fillId="0" borderId="0" xfId="36" applyFont="1" applyFill="1" applyBorder="1" applyAlignment="1">
      <alignment vertical="center"/>
    </xf>
    <xf numFmtId="43" fontId="28" fillId="0" borderId="0" xfId="36" applyNumberFormat="1" applyFont="1" applyFill="1" applyBorder="1" applyAlignment="1">
      <alignment horizontal="center" vertical="center"/>
    </xf>
    <xf numFmtId="43" fontId="21" fillId="0" borderId="0" xfId="31" applyFont="1" applyFill="1" applyBorder="1" applyAlignment="1">
      <alignment vertical="center"/>
    </xf>
    <xf numFmtId="43" fontId="21" fillId="0" borderId="0" xfId="31" applyFont="1" applyFill="1" applyBorder="1" applyAlignment="1">
      <alignment horizontal="center" vertical="center"/>
    </xf>
    <xf numFmtId="164" fontId="20" fillId="0" borderId="0" xfId="31" applyNumberFormat="1" applyFont="1" applyFill="1" applyBorder="1" applyAlignment="1">
      <alignment horizontal="center"/>
    </xf>
    <xf numFmtId="43" fontId="22" fillId="0" borderId="32" xfId="0" applyNumberFormat="1" applyFont="1" applyBorder="1" applyAlignment="1">
      <alignment horizontal="center"/>
    </xf>
    <xf numFmtId="164" fontId="20" fillId="0" borderId="30" xfId="31" applyNumberFormat="1" applyFont="1" applyFill="1" applyBorder="1" applyAlignment="1">
      <alignment horizontal="center"/>
    </xf>
    <xf numFmtId="164" fontId="20" fillId="0" borderId="21" xfId="31" applyNumberFormat="1" applyFont="1" applyFill="1" applyBorder="1" applyAlignment="1">
      <alignment horizontal="center"/>
    </xf>
    <xf numFmtId="0" fontId="29" fillId="0" borderId="21" xfId="0" applyFont="1" applyFill="1" applyBorder="1"/>
    <xf numFmtId="0" fontId="22" fillId="0" borderId="21" xfId="36" applyFont="1" applyBorder="1"/>
    <xf numFmtId="43" fontId="22" fillId="0" borderId="33" xfId="0" applyNumberFormat="1" applyFont="1" applyBorder="1" applyAlignment="1">
      <alignment horizontal="center"/>
    </xf>
    <xf numFmtId="0" fontId="22" fillId="0" borderId="21" xfId="0" applyFont="1" applyBorder="1"/>
    <xf numFmtId="0" fontId="29" fillId="0" borderId="37" xfId="0" applyFont="1" applyFill="1" applyBorder="1"/>
    <xf numFmtId="43" fontId="28" fillId="0" borderId="10" xfId="32" applyFont="1" applyFill="1" applyBorder="1" applyAlignment="1">
      <alignment horizontal="center" vertical="center"/>
    </xf>
    <xf numFmtId="3" fontId="30" fillId="0" borderId="10" xfId="36" applyNumberFormat="1" applyFont="1" applyFill="1" applyBorder="1" applyAlignment="1">
      <alignment horizontal="right" vertical="center"/>
    </xf>
    <xf numFmtId="2" fontId="32" fillId="0" borderId="0" xfId="36" applyNumberFormat="1" applyFont="1" applyBorder="1" applyAlignment="1">
      <alignment horizontal="center"/>
    </xf>
    <xf numFmtId="0" fontId="30" fillId="0" borderId="10" xfId="36" applyFont="1" applyFill="1" applyBorder="1" applyAlignment="1">
      <alignment horizontal="right" vertical="center"/>
    </xf>
    <xf numFmtId="43" fontId="23" fillId="0" borderId="35" xfId="31" applyFont="1" applyFill="1" applyBorder="1" applyAlignment="1">
      <alignment horizontal="center" vertical="center"/>
    </xf>
    <xf numFmtId="43" fontId="23" fillId="0" borderId="28" xfId="31" applyFont="1" applyFill="1" applyBorder="1" applyAlignment="1">
      <alignment horizontal="center" vertical="center"/>
    </xf>
    <xf numFmtId="2" fontId="28" fillId="0" borderId="29" xfId="36" applyNumberFormat="1" applyFont="1" applyFill="1" applyBorder="1" applyAlignment="1">
      <alignment horizontal="center" vertical="center"/>
    </xf>
    <xf numFmtId="43" fontId="21" fillId="0" borderId="10" xfId="36" applyNumberFormat="1" applyFont="1" applyFill="1" applyBorder="1" applyAlignment="1">
      <alignment horizontal="center" vertical="center"/>
    </xf>
    <xf numFmtId="43" fontId="28" fillId="0" borderId="10" xfId="32" applyFont="1" applyFill="1" applyBorder="1" applyAlignment="1">
      <alignment horizontal="right" vertical="center"/>
    </xf>
    <xf numFmtId="2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/>
    </xf>
    <xf numFmtId="43" fontId="21" fillId="0" borderId="10" xfId="31" applyFont="1" applyFill="1" applyBorder="1" applyAlignment="1">
      <alignment horizontal="center" vertical="center"/>
    </xf>
    <xf numFmtId="0" fontId="24" fillId="0" borderId="10" xfId="0" applyFont="1" applyBorder="1"/>
    <xf numFmtId="2" fontId="22" fillId="0" borderId="10" xfId="0" applyNumberFormat="1" applyFont="1" applyBorder="1" applyAlignment="1">
      <alignment horizontal="center"/>
    </xf>
    <xf numFmtId="43" fontId="28" fillId="0" borderId="24" xfId="32" applyFont="1" applyFill="1" applyBorder="1" applyAlignment="1">
      <alignment horizontal="center" vertical="center"/>
    </xf>
    <xf numFmtId="164" fontId="27" fillId="0" borderId="24" xfId="31" applyNumberFormat="1" applyFont="1" applyFill="1" applyBorder="1" applyAlignment="1">
      <alignment horizontal="center"/>
    </xf>
    <xf numFmtId="43" fontId="23" fillId="0" borderId="40" xfId="31" applyFont="1" applyFill="1" applyBorder="1" applyAlignment="1">
      <alignment horizontal="center"/>
    </xf>
    <xf numFmtId="43" fontId="23" fillId="0" borderId="41" xfId="31" applyFont="1" applyFill="1" applyBorder="1" applyAlignment="1">
      <alignment horizontal="center"/>
    </xf>
    <xf numFmtId="0" fontId="23" fillId="0" borderId="42" xfId="36" applyFont="1" applyFill="1" applyBorder="1" applyAlignment="1">
      <alignment horizontal="center" vertical="center" wrapText="1"/>
    </xf>
    <xf numFmtId="0" fontId="23" fillId="0" borderId="43" xfId="36" applyFont="1" applyFill="1" applyBorder="1" applyAlignment="1">
      <alignment horizontal="center" vertical="center" wrapText="1"/>
    </xf>
  </cellXfs>
  <cellStyles count="4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Milliers 2" xfId="32"/>
    <cellStyle name="Milliers 3" xfId="33"/>
    <cellStyle name="Neutre" xfId="34" builtinId="28" customBuiltin="1"/>
    <cellStyle name="Normal" xfId="0" builtinId="0"/>
    <cellStyle name="Normal 2" xfId="35"/>
    <cellStyle name="Normal_Feuil1" xfId="36"/>
    <cellStyle name="Note" xfId="28" builtinId="10" customBuiltin="1"/>
    <cellStyle name="Satisfaisant" xfId="37" builtinId="26" customBuiltin="1"/>
    <cellStyle name="Sortie" xfId="38" builtinId="21" customBuiltin="1"/>
    <cellStyle name="Style 1" xfId="39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9"/>
  <sheetViews>
    <sheetView tabSelected="1" view="pageBreakPreview" zoomScaleNormal="100" zoomScaleSheetLayoutView="100" workbookViewId="0">
      <pane ySplit="2" topLeftCell="A3" activePane="bottomLeft" state="frozen"/>
      <selection pane="bottomLeft" activeCell="B91" sqref="B91"/>
    </sheetView>
  </sheetViews>
  <sheetFormatPr baseColWidth="10" defaultRowHeight="12.75" x14ac:dyDescent="0.2"/>
  <cols>
    <col min="1" max="1" width="8.7109375" style="67" customWidth="1"/>
    <col min="2" max="2" width="25.28515625" style="24" customWidth="1"/>
    <col min="3" max="3" width="6" style="24" customWidth="1"/>
    <col min="4" max="4" width="12.140625" style="6" customWidth="1"/>
    <col min="5" max="5" width="28.5703125" style="4" customWidth="1"/>
    <col min="6" max="6" width="28.5703125" style="58" customWidth="1"/>
    <col min="7" max="7" width="14.85546875" style="1" bestFit="1" customWidth="1"/>
    <col min="8" max="16384" width="11.42578125" style="1"/>
  </cols>
  <sheetData>
    <row r="1" spans="1:6" s="39" customFormat="1" x14ac:dyDescent="0.2">
      <c r="A1" s="50"/>
      <c r="B1" s="68"/>
      <c r="C1" s="68"/>
      <c r="D1" s="69"/>
      <c r="E1" s="70"/>
      <c r="F1" s="71"/>
    </row>
    <row r="2" spans="1:6" ht="19.5" thickBot="1" x14ac:dyDescent="0.35">
      <c r="A2" s="83" t="s">
        <v>8</v>
      </c>
      <c r="B2" s="83"/>
      <c r="C2" s="83"/>
      <c r="D2" s="83"/>
      <c r="E2" s="83"/>
      <c r="F2" s="83"/>
    </row>
    <row r="3" spans="1:6" ht="13.5" customHeight="1" x14ac:dyDescent="0.2">
      <c r="A3" s="31" t="s">
        <v>14</v>
      </c>
      <c r="B3" s="8" t="s">
        <v>5</v>
      </c>
      <c r="C3" s="8" t="s">
        <v>0</v>
      </c>
      <c r="D3" s="85" t="s">
        <v>3</v>
      </c>
      <c r="E3" s="97" t="s">
        <v>4</v>
      </c>
      <c r="F3" s="99" t="s">
        <v>151</v>
      </c>
    </row>
    <row r="4" spans="1:6" ht="15" customHeight="1" thickBot="1" x14ac:dyDescent="0.25">
      <c r="A4" s="32"/>
      <c r="B4" s="9"/>
      <c r="C4" s="9"/>
      <c r="D4" s="86"/>
      <c r="E4" s="98" t="s">
        <v>99</v>
      </c>
      <c r="F4" s="100"/>
    </row>
    <row r="5" spans="1:6" ht="15" customHeight="1" x14ac:dyDescent="0.2">
      <c r="A5" s="11"/>
      <c r="B5" s="12" t="s">
        <v>156</v>
      </c>
      <c r="C5" s="34"/>
      <c r="D5" s="59"/>
      <c r="E5" s="95"/>
      <c r="F5" s="96"/>
    </row>
    <row r="6" spans="1:6" ht="15" customHeight="1" x14ac:dyDescent="0.2">
      <c r="A6" s="13" t="s">
        <v>15</v>
      </c>
      <c r="B6" s="14" t="s">
        <v>17</v>
      </c>
      <c r="C6" s="35"/>
      <c r="D6" s="60"/>
      <c r="E6" s="81"/>
      <c r="F6" s="88">
        <f>E6*D6</f>
        <v>0</v>
      </c>
    </row>
    <row r="7" spans="1:6" ht="15" customHeight="1" x14ac:dyDescent="0.2">
      <c r="A7" s="13"/>
      <c r="B7" s="15" t="s">
        <v>100</v>
      </c>
      <c r="C7" s="35" t="s">
        <v>6</v>
      </c>
      <c r="D7" s="60">
        <v>50</v>
      </c>
      <c r="E7" s="81"/>
      <c r="F7" s="88">
        <f t="shared" ref="F7:F70" si="0">E7*D7</f>
        <v>0</v>
      </c>
    </row>
    <row r="8" spans="1:6" ht="15" customHeight="1" x14ac:dyDescent="0.2">
      <c r="A8" s="13"/>
      <c r="B8" s="15" t="s">
        <v>141</v>
      </c>
      <c r="C8" s="35" t="s">
        <v>6</v>
      </c>
      <c r="D8" s="60">
        <v>25</v>
      </c>
      <c r="E8" s="81"/>
      <c r="F8" s="88">
        <f t="shared" si="0"/>
        <v>0</v>
      </c>
    </row>
    <row r="9" spans="1:6" ht="15" customHeight="1" x14ac:dyDescent="0.2">
      <c r="A9" s="13"/>
      <c r="B9" s="15" t="s">
        <v>142</v>
      </c>
      <c r="C9" s="35" t="s">
        <v>6</v>
      </c>
      <c r="D9" s="60">
        <v>15</v>
      </c>
      <c r="E9" s="81"/>
      <c r="F9" s="88">
        <f t="shared" si="0"/>
        <v>0</v>
      </c>
    </row>
    <row r="10" spans="1:6" ht="15" customHeight="1" x14ac:dyDescent="0.2">
      <c r="A10" s="13"/>
      <c r="B10" s="15" t="s">
        <v>143</v>
      </c>
      <c r="C10" s="35" t="s">
        <v>6</v>
      </c>
      <c r="D10" s="60">
        <v>600</v>
      </c>
      <c r="E10" s="81"/>
      <c r="F10" s="88">
        <f t="shared" si="0"/>
        <v>0</v>
      </c>
    </row>
    <row r="11" spans="1:6" ht="15" customHeight="1" x14ac:dyDescent="0.2">
      <c r="A11" s="13"/>
      <c r="B11" s="15" t="s">
        <v>144</v>
      </c>
      <c r="C11" s="35" t="s">
        <v>7</v>
      </c>
      <c r="D11" s="60">
        <v>250</v>
      </c>
      <c r="E11" s="81"/>
      <c r="F11" s="88">
        <f t="shared" si="0"/>
        <v>0</v>
      </c>
    </row>
    <row r="12" spans="1:6" ht="15" customHeight="1" x14ac:dyDescent="0.2">
      <c r="A12" s="13"/>
      <c r="B12" s="15" t="s">
        <v>145</v>
      </c>
      <c r="C12" s="35" t="s">
        <v>13</v>
      </c>
      <c r="D12" s="60">
        <v>15</v>
      </c>
      <c r="E12" s="81"/>
      <c r="F12" s="88">
        <f t="shared" si="0"/>
        <v>0</v>
      </c>
    </row>
    <row r="13" spans="1:6" ht="15" customHeight="1" x14ac:dyDescent="0.2">
      <c r="A13" s="13"/>
      <c r="B13" s="15" t="s">
        <v>146</v>
      </c>
      <c r="C13" s="35" t="s">
        <v>0</v>
      </c>
      <c r="D13" s="60">
        <v>15</v>
      </c>
      <c r="E13" s="81"/>
      <c r="F13" s="88">
        <f t="shared" si="0"/>
        <v>0</v>
      </c>
    </row>
    <row r="14" spans="1:6" ht="15" customHeight="1" x14ac:dyDescent="0.2">
      <c r="A14" s="16"/>
      <c r="B14" s="18" t="s">
        <v>157</v>
      </c>
      <c r="C14" s="3"/>
      <c r="D14" s="57"/>
      <c r="E14" s="40"/>
      <c r="F14" s="88">
        <f t="shared" si="0"/>
        <v>0</v>
      </c>
    </row>
    <row r="15" spans="1:6" ht="15" customHeight="1" x14ac:dyDescent="0.2">
      <c r="A15" s="16" t="s">
        <v>16</v>
      </c>
      <c r="B15" s="17" t="s">
        <v>25</v>
      </c>
      <c r="C15" s="3" t="s">
        <v>96</v>
      </c>
      <c r="D15" s="57">
        <v>25</v>
      </c>
      <c r="E15" s="81"/>
      <c r="F15" s="88">
        <f t="shared" si="0"/>
        <v>0</v>
      </c>
    </row>
    <row r="16" spans="1:6" ht="15" customHeight="1" x14ac:dyDescent="0.2">
      <c r="A16" s="16" t="s">
        <v>18</v>
      </c>
      <c r="B16" s="17" t="s">
        <v>26</v>
      </c>
      <c r="C16" s="3" t="s">
        <v>96</v>
      </c>
      <c r="D16" s="57">
        <v>30</v>
      </c>
      <c r="E16" s="81"/>
      <c r="F16" s="88">
        <f t="shared" si="0"/>
        <v>0</v>
      </c>
    </row>
    <row r="17" spans="1:6" ht="15" customHeight="1" x14ac:dyDescent="0.2">
      <c r="A17" s="16" t="s">
        <v>19</v>
      </c>
      <c r="B17" s="19" t="s">
        <v>27</v>
      </c>
      <c r="C17" s="3" t="s">
        <v>6</v>
      </c>
      <c r="D17" s="57">
        <v>120</v>
      </c>
      <c r="E17" s="81"/>
      <c r="F17" s="88">
        <f t="shared" si="0"/>
        <v>0</v>
      </c>
    </row>
    <row r="18" spans="1:6" ht="15" customHeight="1" x14ac:dyDescent="0.2">
      <c r="A18" s="16"/>
      <c r="B18" s="18" t="s">
        <v>158</v>
      </c>
      <c r="C18" s="3"/>
      <c r="D18" s="57"/>
      <c r="E18" s="40"/>
      <c r="F18" s="88">
        <f t="shared" si="0"/>
        <v>0</v>
      </c>
    </row>
    <row r="19" spans="1:6" ht="15" customHeight="1" x14ac:dyDescent="0.2">
      <c r="A19" s="16" t="s">
        <v>20</v>
      </c>
      <c r="B19" s="17" t="s">
        <v>101</v>
      </c>
      <c r="C19" s="3" t="s">
        <v>6</v>
      </c>
      <c r="D19" s="57">
        <v>2000</v>
      </c>
      <c r="E19" s="81"/>
      <c r="F19" s="88">
        <f t="shared" si="0"/>
        <v>0</v>
      </c>
    </row>
    <row r="20" spans="1:6" ht="15" customHeight="1" x14ac:dyDescent="0.2">
      <c r="A20" s="16" t="s">
        <v>21</v>
      </c>
      <c r="B20" s="17" t="s">
        <v>28</v>
      </c>
      <c r="C20" s="3" t="s">
        <v>96</v>
      </c>
      <c r="D20" s="57">
        <v>10</v>
      </c>
      <c r="E20" s="7"/>
      <c r="F20" s="88">
        <f t="shared" si="0"/>
        <v>0</v>
      </c>
    </row>
    <row r="21" spans="1:6" ht="15" customHeight="1" x14ac:dyDescent="0.2">
      <c r="A21" s="16" t="s">
        <v>22</v>
      </c>
      <c r="B21" s="20" t="s">
        <v>29</v>
      </c>
      <c r="C21" s="33" t="s">
        <v>7</v>
      </c>
      <c r="D21" s="61">
        <v>20</v>
      </c>
      <c r="E21" s="81"/>
      <c r="F21" s="88">
        <f t="shared" si="0"/>
        <v>0</v>
      </c>
    </row>
    <row r="22" spans="1:6" s="39" customFormat="1" ht="15" customHeight="1" x14ac:dyDescent="0.2">
      <c r="A22" s="16" t="s">
        <v>23</v>
      </c>
      <c r="B22" s="40" t="s">
        <v>104</v>
      </c>
      <c r="C22" s="42" t="s">
        <v>106</v>
      </c>
      <c r="D22" s="57">
        <v>1</v>
      </c>
      <c r="E22" s="89"/>
      <c r="F22" s="88">
        <f t="shared" si="0"/>
        <v>0</v>
      </c>
    </row>
    <row r="23" spans="1:6" s="39" customFormat="1" ht="15" customHeight="1" x14ac:dyDescent="0.2">
      <c r="A23" s="16" t="s">
        <v>24</v>
      </c>
      <c r="B23" s="40" t="s">
        <v>105</v>
      </c>
      <c r="C23" s="43" t="s">
        <v>6</v>
      </c>
      <c r="D23" s="62">
        <v>300</v>
      </c>
      <c r="E23" s="90"/>
      <c r="F23" s="88">
        <f t="shared" si="0"/>
        <v>0</v>
      </c>
    </row>
    <row r="24" spans="1:6" s="39" customFormat="1" ht="15" customHeight="1" x14ac:dyDescent="0.2">
      <c r="A24" s="65" t="s">
        <v>110</v>
      </c>
      <c r="B24" s="40" t="s">
        <v>111</v>
      </c>
      <c r="C24" s="48" t="s">
        <v>6</v>
      </c>
      <c r="D24" s="47">
        <v>50</v>
      </c>
      <c r="E24" s="91"/>
      <c r="F24" s="88">
        <f t="shared" si="0"/>
        <v>0</v>
      </c>
    </row>
    <row r="25" spans="1:6" ht="15" customHeight="1" thickBot="1" x14ac:dyDescent="0.25">
      <c r="A25" s="25"/>
      <c r="B25" s="26"/>
      <c r="C25" s="41"/>
      <c r="D25" s="38"/>
      <c r="E25" s="81"/>
      <c r="F25" s="88">
        <f t="shared" si="0"/>
        <v>0</v>
      </c>
    </row>
    <row r="26" spans="1:6" ht="11.25" customHeight="1" x14ac:dyDescent="0.2">
      <c r="A26" s="13"/>
      <c r="B26" s="23" t="s">
        <v>30</v>
      </c>
      <c r="C26" s="35"/>
      <c r="D26" s="60"/>
      <c r="E26" s="40"/>
      <c r="F26" s="88">
        <f t="shared" si="0"/>
        <v>0</v>
      </c>
    </row>
    <row r="27" spans="1:6" ht="15" customHeight="1" x14ac:dyDescent="0.2">
      <c r="A27" s="16" t="s">
        <v>31</v>
      </c>
      <c r="B27" s="17" t="s">
        <v>32</v>
      </c>
      <c r="C27" s="5" t="s">
        <v>96</v>
      </c>
      <c r="D27" s="57">
        <v>350</v>
      </c>
      <c r="E27" s="92"/>
      <c r="F27" s="88">
        <f t="shared" si="0"/>
        <v>0</v>
      </c>
    </row>
    <row r="28" spans="1:6" ht="15" customHeight="1" x14ac:dyDescent="0.2">
      <c r="A28" s="16" t="s">
        <v>33</v>
      </c>
      <c r="B28" s="17" t="s">
        <v>34</v>
      </c>
      <c r="C28" s="5" t="s">
        <v>7</v>
      </c>
      <c r="D28" s="57">
        <v>250</v>
      </c>
      <c r="E28" s="92"/>
      <c r="F28" s="88">
        <f t="shared" si="0"/>
        <v>0</v>
      </c>
    </row>
    <row r="29" spans="1:6" ht="15" customHeight="1" x14ac:dyDescent="0.2">
      <c r="A29" s="16" t="s">
        <v>35</v>
      </c>
      <c r="B29" s="17" t="s">
        <v>112</v>
      </c>
      <c r="C29" s="5" t="s">
        <v>6</v>
      </c>
      <c r="D29" s="57">
        <v>500</v>
      </c>
      <c r="E29" s="92"/>
      <c r="F29" s="88">
        <f t="shared" si="0"/>
        <v>0</v>
      </c>
    </row>
    <row r="30" spans="1:6" s="2" customFormat="1" ht="15" customHeight="1" x14ac:dyDescent="0.2">
      <c r="A30" s="16" t="s">
        <v>36</v>
      </c>
      <c r="B30" s="17" t="s">
        <v>140</v>
      </c>
      <c r="C30" s="5" t="s">
        <v>96</v>
      </c>
      <c r="D30" s="57">
        <v>45</v>
      </c>
      <c r="E30" s="92"/>
      <c r="F30" s="88">
        <f t="shared" si="0"/>
        <v>0</v>
      </c>
    </row>
    <row r="31" spans="1:6" s="2" customFormat="1" ht="15" customHeight="1" x14ac:dyDescent="0.2">
      <c r="A31" s="16" t="s">
        <v>37</v>
      </c>
      <c r="B31" s="17" t="s">
        <v>102</v>
      </c>
      <c r="C31" s="5" t="s">
        <v>96</v>
      </c>
      <c r="D31" s="57">
        <v>120</v>
      </c>
      <c r="E31" s="92"/>
      <c r="F31" s="88">
        <f t="shared" si="0"/>
        <v>0</v>
      </c>
    </row>
    <row r="32" spans="1:6" ht="15" customHeight="1" thickBot="1" x14ac:dyDescent="0.25">
      <c r="A32" s="16" t="s">
        <v>113</v>
      </c>
      <c r="B32" s="17" t="s">
        <v>103</v>
      </c>
      <c r="C32" s="5" t="s">
        <v>96</v>
      </c>
      <c r="D32" s="57">
        <v>80</v>
      </c>
      <c r="E32" s="92"/>
      <c r="F32" s="88">
        <f t="shared" si="0"/>
        <v>0</v>
      </c>
    </row>
    <row r="33" spans="1:6" ht="15" customHeight="1" thickBot="1" x14ac:dyDescent="0.25">
      <c r="A33" s="21"/>
      <c r="B33" s="22"/>
      <c r="C33" s="36"/>
      <c r="D33" s="63"/>
      <c r="E33" s="92"/>
      <c r="F33" s="88">
        <f t="shared" si="0"/>
        <v>0</v>
      </c>
    </row>
    <row r="34" spans="1:6" ht="15" customHeight="1" x14ac:dyDescent="0.2">
      <c r="A34" s="16"/>
      <c r="B34" s="18" t="s">
        <v>38</v>
      </c>
      <c r="C34" s="5"/>
      <c r="D34" s="42"/>
      <c r="E34" s="92"/>
      <c r="F34" s="88">
        <f t="shared" si="0"/>
        <v>0</v>
      </c>
    </row>
    <row r="35" spans="1:6" ht="15" customHeight="1" x14ac:dyDescent="0.2">
      <c r="A35" s="16" t="s">
        <v>39</v>
      </c>
      <c r="B35" s="17" t="s">
        <v>40</v>
      </c>
      <c r="C35" s="7" t="s">
        <v>96</v>
      </c>
      <c r="D35" s="57">
        <v>2000</v>
      </c>
      <c r="E35" s="92"/>
      <c r="F35" s="88">
        <f t="shared" si="0"/>
        <v>0</v>
      </c>
    </row>
    <row r="36" spans="1:6" ht="15" customHeight="1" x14ac:dyDescent="0.2">
      <c r="A36" s="16" t="s">
        <v>41</v>
      </c>
      <c r="B36" s="17" t="s">
        <v>42</v>
      </c>
      <c r="C36" s="7" t="s">
        <v>96</v>
      </c>
      <c r="D36" s="57">
        <v>2000</v>
      </c>
      <c r="E36" s="92"/>
      <c r="F36" s="88">
        <f t="shared" si="0"/>
        <v>0</v>
      </c>
    </row>
    <row r="37" spans="1:6" ht="15" customHeight="1" x14ac:dyDescent="0.2">
      <c r="A37" s="16" t="s">
        <v>43</v>
      </c>
      <c r="B37" s="17" t="s">
        <v>44</v>
      </c>
      <c r="C37" s="7" t="s">
        <v>0</v>
      </c>
      <c r="D37" s="57">
        <v>20</v>
      </c>
      <c r="E37" s="92"/>
      <c r="F37" s="88">
        <f t="shared" si="0"/>
        <v>0</v>
      </c>
    </row>
    <row r="38" spans="1:6" ht="15" customHeight="1" thickBot="1" x14ac:dyDescent="0.25">
      <c r="A38" s="16" t="s">
        <v>45</v>
      </c>
      <c r="B38" s="17" t="s">
        <v>46</v>
      </c>
      <c r="C38" s="7" t="s">
        <v>7</v>
      </c>
      <c r="D38" s="57">
        <v>250</v>
      </c>
      <c r="E38" s="92"/>
      <c r="F38" s="88">
        <f t="shared" si="0"/>
        <v>0</v>
      </c>
    </row>
    <row r="39" spans="1:6" s="2" customFormat="1" ht="15" customHeight="1" thickBot="1" x14ac:dyDescent="0.25">
      <c r="A39" s="21"/>
      <c r="B39" s="22"/>
      <c r="C39" s="37"/>
      <c r="D39" s="63"/>
      <c r="E39" s="7"/>
      <c r="F39" s="88">
        <f t="shared" si="0"/>
        <v>0</v>
      </c>
    </row>
    <row r="40" spans="1:6" s="2" customFormat="1" ht="15" customHeight="1" x14ac:dyDescent="0.2">
      <c r="A40" s="16"/>
      <c r="B40" s="18" t="s">
        <v>47</v>
      </c>
      <c r="C40" s="5"/>
      <c r="D40" s="42"/>
      <c r="E40" s="7"/>
      <c r="F40" s="88">
        <f t="shared" si="0"/>
        <v>0</v>
      </c>
    </row>
    <row r="41" spans="1:6" s="2" customFormat="1" ht="15" customHeight="1" x14ac:dyDescent="0.2">
      <c r="A41" s="16" t="s">
        <v>48</v>
      </c>
      <c r="B41" s="18" t="s">
        <v>150</v>
      </c>
      <c r="C41" s="5"/>
      <c r="D41" s="42"/>
      <c r="E41" s="7"/>
      <c r="F41" s="88">
        <f t="shared" si="0"/>
        <v>0</v>
      </c>
    </row>
    <row r="42" spans="1:6" s="2" customFormat="1" ht="15" customHeight="1" x14ac:dyDescent="0.2">
      <c r="A42" s="16"/>
      <c r="B42" s="17" t="s">
        <v>49</v>
      </c>
      <c r="C42" s="5" t="s">
        <v>0</v>
      </c>
      <c r="D42" s="57">
        <v>10</v>
      </c>
      <c r="E42" s="7"/>
      <c r="F42" s="88">
        <f t="shared" si="0"/>
        <v>0</v>
      </c>
    </row>
    <row r="43" spans="1:6" s="2" customFormat="1" ht="15" customHeight="1" x14ac:dyDescent="0.2">
      <c r="A43" s="16"/>
      <c r="B43" s="17" t="s">
        <v>50</v>
      </c>
      <c r="C43" s="5" t="s">
        <v>0</v>
      </c>
      <c r="D43" s="57">
        <v>6</v>
      </c>
      <c r="E43" s="7"/>
      <c r="F43" s="88">
        <f t="shared" si="0"/>
        <v>0</v>
      </c>
    </row>
    <row r="44" spans="1:6" s="2" customFormat="1" ht="15" customHeight="1" x14ac:dyDescent="0.2">
      <c r="A44" s="16"/>
      <c r="B44" s="17" t="s">
        <v>51</v>
      </c>
      <c r="C44" s="5" t="s">
        <v>0</v>
      </c>
      <c r="D44" s="57">
        <v>12</v>
      </c>
      <c r="E44" s="7"/>
      <c r="F44" s="88">
        <f t="shared" si="0"/>
        <v>0</v>
      </c>
    </row>
    <row r="45" spans="1:6" s="2" customFormat="1" ht="15" customHeight="1" x14ac:dyDescent="0.2">
      <c r="A45" s="16"/>
      <c r="B45" s="17" t="s">
        <v>130</v>
      </c>
      <c r="C45" s="5" t="s">
        <v>7</v>
      </c>
      <c r="D45" s="57">
        <v>250</v>
      </c>
      <c r="E45" s="7"/>
      <c r="F45" s="88">
        <f t="shared" si="0"/>
        <v>0</v>
      </c>
    </row>
    <row r="46" spans="1:6" s="2" customFormat="1" ht="15" customHeight="1" x14ac:dyDescent="0.2">
      <c r="A46" s="16"/>
      <c r="B46" s="17" t="s">
        <v>131</v>
      </c>
      <c r="C46" s="7" t="s">
        <v>0</v>
      </c>
      <c r="D46" s="57">
        <v>300</v>
      </c>
      <c r="E46" s="7"/>
      <c r="F46" s="88">
        <f t="shared" si="0"/>
        <v>0</v>
      </c>
    </row>
    <row r="47" spans="1:6" s="2" customFormat="1" ht="15" customHeight="1" x14ac:dyDescent="0.2">
      <c r="A47" s="16"/>
      <c r="B47" s="54" t="s">
        <v>132</v>
      </c>
      <c r="C47" s="7" t="s">
        <v>0</v>
      </c>
      <c r="D47" s="57">
        <v>300</v>
      </c>
      <c r="E47" s="7"/>
      <c r="F47" s="88">
        <f t="shared" si="0"/>
        <v>0</v>
      </c>
    </row>
    <row r="48" spans="1:6" s="2" customFormat="1" ht="15" customHeight="1" x14ac:dyDescent="0.2">
      <c r="A48" s="16"/>
      <c r="B48" s="54" t="s">
        <v>139</v>
      </c>
      <c r="C48" s="7" t="s">
        <v>6</v>
      </c>
      <c r="D48" s="57">
        <v>20</v>
      </c>
      <c r="E48" s="7"/>
      <c r="F48" s="88">
        <f t="shared" si="0"/>
        <v>0</v>
      </c>
    </row>
    <row r="49" spans="1:6" s="2" customFormat="1" ht="15" customHeight="1" x14ac:dyDescent="0.2">
      <c r="A49" s="16"/>
      <c r="E49" s="93"/>
      <c r="F49" s="88">
        <f t="shared" si="0"/>
        <v>0</v>
      </c>
    </row>
    <row r="50" spans="1:6" s="2" customFormat="1" ht="15" customHeight="1" x14ac:dyDescent="0.2">
      <c r="A50" s="16" t="s">
        <v>107</v>
      </c>
      <c r="B50" s="18" t="s">
        <v>149</v>
      </c>
      <c r="C50" s="5"/>
      <c r="D50" s="57"/>
      <c r="E50" s="7"/>
      <c r="F50" s="88">
        <f t="shared" si="0"/>
        <v>0</v>
      </c>
    </row>
    <row r="51" spans="1:6" s="2" customFormat="1" ht="15" customHeight="1" x14ac:dyDescent="0.2">
      <c r="A51" s="16"/>
      <c r="B51" s="40" t="s">
        <v>147</v>
      </c>
      <c r="C51" s="48" t="s">
        <v>6</v>
      </c>
      <c r="D51" s="47">
        <v>120</v>
      </c>
      <c r="E51" s="91"/>
      <c r="F51" s="88">
        <f t="shared" si="0"/>
        <v>0</v>
      </c>
    </row>
    <row r="52" spans="1:6" s="2" customFormat="1" ht="15" customHeight="1" x14ac:dyDescent="0.2">
      <c r="A52" s="16"/>
      <c r="B52" s="51" t="s">
        <v>138</v>
      </c>
      <c r="C52" s="52" t="s">
        <v>6</v>
      </c>
      <c r="D52" s="53">
        <v>60</v>
      </c>
      <c r="E52" s="91"/>
      <c r="F52" s="88">
        <f t="shared" si="0"/>
        <v>0</v>
      </c>
    </row>
    <row r="53" spans="1:6" s="2" customFormat="1" ht="15" customHeight="1" x14ac:dyDescent="0.2">
      <c r="A53" s="16" t="s">
        <v>154</v>
      </c>
      <c r="B53" s="49" t="s">
        <v>155</v>
      </c>
      <c r="C53" s="44"/>
      <c r="D53" s="45"/>
      <c r="E53" s="94"/>
      <c r="F53" s="88">
        <f t="shared" si="0"/>
        <v>0</v>
      </c>
    </row>
    <row r="54" spans="1:6" s="2" customFormat="1" ht="15" customHeight="1" x14ac:dyDescent="0.2">
      <c r="A54" s="16"/>
      <c r="B54" s="46" t="s">
        <v>108</v>
      </c>
      <c r="C54" s="48" t="s">
        <v>6</v>
      </c>
      <c r="D54" s="47">
        <v>20</v>
      </c>
      <c r="E54" s="91"/>
      <c r="F54" s="88">
        <f t="shared" si="0"/>
        <v>0</v>
      </c>
    </row>
    <row r="55" spans="1:6" s="2" customFormat="1" ht="15" customHeight="1" x14ac:dyDescent="0.2">
      <c r="A55" s="16"/>
      <c r="B55" s="54" t="s">
        <v>109</v>
      </c>
      <c r="C55" s="3" t="s">
        <v>6</v>
      </c>
      <c r="D55" s="55">
        <v>30</v>
      </c>
      <c r="E55" s="81"/>
      <c r="F55" s="88">
        <f t="shared" si="0"/>
        <v>0</v>
      </c>
    </row>
    <row r="56" spans="1:6" ht="15" customHeight="1" x14ac:dyDescent="0.2">
      <c r="A56" s="16"/>
      <c r="B56" s="40" t="s">
        <v>125</v>
      </c>
      <c r="C56" s="48" t="s">
        <v>7</v>
      </c>
      <c r="D56" s="56">
        <v>120</v>
      </c>
      <c r="E56" s="91"/>
      <c r="F56" s="88">
        <f t="shared" si="0"/>
        <v>0</v>
      </c>
    </row>
    <row r="57" spans="1:6" x14ac:dyDescent="0.2">
      <c r="A57" s="13"/>
      <c r="B57" s="23" t="s">
        <v>52</v>
      </c>
      <c r="C57" s="35"/>
      <c r="D57" s="60"/>
      <c r="E57" s="81"/>
      <c r="F57" s="88">
        <f t="shared" si="0"/>
        <v>0</v>
      </c>
    </row>
    <row r="58" spans="1:6" x14ac:dyDescent="0.2">
      <c r="A58" s="16" t="s">
        <v>119</v>
      </c>
      <c r="B58" s="27" t="s">
        <v>53</v>
      </c>
      <c r="C58" s="5"/>
      <c r="D58" s="42"/>
      <c r="E58" s="81"/>
      <c r="F58" s="88">
        <f t="shared" si="0"/>
        <v>0</v>
      </c>
    </row>
    <row r="59" spans="1:6" x14ac:dyDescent="0.2">
      <c r="A59" s="16"/>
      <c r="B59" s="17" t="s">
        <v>126</v>
      </c>
      <c r="C59" s="5" t="s">
        <v>97</v>
      </c>
      <c r="D59" s="42">
        <v>100</v>
      </c>
      <c r="E59" s="81"/>
      <c r="F59" s="88">
        <f t="shared" si="0"/>
        <v>0</v>
      </c>
    </row>
    <row r="60" spans="1:6" x14ac:dyDescent="0.2">
      <c r="A60" s="16"/>
      <c r="B60" s="17" t="s">
        <v>127</v>
      </c>
      <c r="C60" s="5" t="s">
        <v>97</v>
      </c>
      <c r="D60" s="42">
        <v>200</v>
      </c>
      <c r="E60" s="81"/>
      <c r="F60" s="88">
        <f t="shared" si="0"/>
        <v>0</v>
      </c>
    </row>
    <row r="61" spans="1:6" x14ac:dyDescent="0.2">
      <c r="A61" s="16"/>
      <c r="B61" s="17" t="s">
        <v>128</v>
      </c>
      <c r="C61" s="5" t="s">
        <v>97</v>
      </c>
      <c r="D61" s="42">
        <v>100</v>
      </c>
      <c r="E61" s="81"/>
      <c r="F61" s="88">
        <f t="shared" si="0"/>
        <v>0</v>
      </c>
    </row>
    <row r="62" spans="1:6" x14ac:dyDescent="0.2">
      <c r="A62" s="16" t="s">
        <v>120</v>
      </c>
      <c r="B62" s="27" t="s">
        <v>56</v>
      </c>
      <c r="C62" s="5"/>
      <c r="D62" s="42"/>
      <c r="E62" s="81"/>
      <c r="F62" s="88">
        <f t="shared" si="0"/>
        <v>0</v>
      </c>
    </row>
    <row r="63" spans="1:6" x14ac:dyDescent="0.2">
      <c r="A63" s="16"/>
      <c r="B63" s="17" t="s">
        <v>153</v>
      </c>
      <c r="C63" s="5" t="s">
        <v>0</v>
      </c>
      <c r="D63" s="42">
        <v>4</v>
      </c>
      <c r="E63" s="81"/>
      <c r="F63" s="88">
        <f t="shared" si="0"/>
        <v>0</v>
      </c>
    </row>
    <row r="64" spans="1:6" x14ac:dyDescent="0.2">
      <c r="A64" s="16" t="s">
        <v>54</v>
      </c>
      <c r="B64" s="27" t="s">
        <v>58</v>
      </c>
      <c r="C64" s="5"/>
      <c r="D64" s="42"/>
      <c r="E64" s="81"/>
      <c r="F64" s="88">
        <f t="shared" si="0"/>
        <v>0</v>
      </c>
    </row>
    <row r="65" spans="1:6" x14ac:dyDescent="0.2">
      <c r="A65" s="16"/>
      <c r="B65" s="17" t="s">
        <v>59</v>
      </c>
      <c r="C65" s="5" t="s">
        <v>0</v>
      </c>
      <c r="D65" s="42">
        <v>150</v>
      </c>
      <c r="E65" s="81"/>
      <c r="F65" s="88">
        <f t="shared" si="0"/>
        <v>0</v>
      </c>
    </row>
    <row r="66" spans="1:6" x14ac:dyDescent="0.2">
      <c r="A66" s="16"/>
      <c r="B66" s="17" t="s">
        <v>60</v>
      </c>
      <c r="C66" s="5" t="s">
        <v>0</v>
      </c>
      <c r="D66" s="42">
        <v>30</v>
      </c>
      <c r="E66" s="81"/>
      <c r="F66" s="88">
        <f t="shared" si="0"/>
        <v>0</v>
      </c>
    </row>
    <row r="67" spans="1:6" x14ac:dyDescent="0.2">
      <c r="A67" s="16"/>
      <c r="B67" s="17" t="s">
        <v>61</v>
      </c>
      <c r="C67" s="5" t="s">
        <v>0</v>
      </c>
      <c r="D67" s="42">
        <v>10</v>
      </c>
      <c r="E67" s="81"/>
      <c r="F67" s="88">
        <f t="shared" si="0"/>
        <v>0</v>
      </c>
    </row>
    <row r="68" spans="1:6" x14ac:dyDescent="0.2">
      <c r="A68" s="16"/>
      <c r="B68" s="17" t="s">
        <v>62</v>
      </c>
      <c r="C68" s="5" t="s">
        <v>0</v>
      </c>
      <c r="D68" s="42">
        <v>10</v>
      </c>
      <c r="E68" s="81"/>
      <c r="F68" s="88">
        <f t="shared" si="0"/>
        <v>0</v>
      </c>
    </row>
    <row r="69" spans="1:6" x14ac:dyDescent="0.2">
      <c r="A69" s="16"/>
      <c r="B69" s="28" t="s">
        <v>129</v>
      </c>
      <c r="C69" s="5" t="s">
        <v>0</v>
      </c>
      <c r="D69" s="42">
        <v>10</v>
      </c>
      <c r="E69" s="81"/>
      <c r="F69" s="88">
        <f t="shared" si="0"/>
        <v>0</v>
      </c>
    </row>
    <row r="70" spans="1:6" x14ac:dyDescent="0.2">
      <c r="A70" s="16" t="s">
        <v>55</v>
      </c>
      <c r="B70" s="29" t="s">
        <v>64</v>
      </c>
      <c r="C70" s="5"/>
      <c r="D70" s="42"/>
      <c r="E70" s="81"/>
      <c r="F70" s="88">
        <f t="shared" si="0"/>
        <v>0</v>
      </c>
    </row>
    <row r="71" spans="1:6" x14ac:dyDescent="0.2">
      <c r="A71" s="16"/>
      <c r="B71" s="17" t="s">
        <v>65</v>
      </c>
      <c r="C71" s="5" t="s">
        <v>0</v>
      </c>
      <c r="D71" s="42">
        <v>60</v>
      </c>
      <c r="E71" s="81"/>
      <c r="F71" s="88">
        <f t="shared" ref="F71:F112" si="1">E71*D71</f>
        <v>0</v>
      </c>
    </row>
    <row r="72" spans="1:6" x14ac:dyDescent="0.2">
      <c r="A72" s="16"/>
      <c r="B72" s="17" t="s">
        <v>133</v>
      </c>
      <c r="C72" s="5" t="s">
        <v>0</v>
      </c>
      <c r="D72" s="42">
        <v>6</v>
      </c>
      <c r="E72" s="81"/>
      <c r="F72" s="88">
        <f t="shared" si="1"/>
        <v>0</v>
      </c>
    </row>
    <row r="73" spans="1:6" x14ac:dyDescent="0.2">
      <c r="A73" s="16" t="s">
        <v>57</v>
      </c>
      <c r="B73" s="29" t="s">
        <v>67</v>
      </c>
      <c r="C73" s="5" t="s">
        <v>0</v>
      </c>
      <c r="D73" s="42">
        <v>30</v>
      </c>
      <c r="E73" s="81"/>
      <c r="F73" s="88">
        <f t="shared" si="1"/>
        <v>0</v>
      </c>
    </row>
    <row r="74" spans="1:6" x14ac:dyDescent="0.2">
      <c r="A74" s="16" t="s">
        <v>63</v>
      </c>
      <c r="B74" s="18" t="s">
        <v>2</v>
      </c>
      <c r="C74" s="5"/>
      <c r="D74" s="42"/>
      <c r="E74" s="81"/>
      <c r="F74" s="88">
        <f t="shared" si="1"/>
        <v>0</v>
      </c>
    </row>
    <row r="75" spans="1:6" x14ac:dyDescent="0.2">
      <c r="A75" s="16"/>
      <c r="B75" s="17" t="s">
        <v>68</v>
      </c>
      <c r="C75" s="5" t="s">
        <v>0</v>
      </c>
      <c r="D75" s="42">
        <v>120</v>
      </c>
      <c r="E75" s="81"/>
      <c r="F75" s="88">
        <f t="shared" si="1"/>
        <v>0</v>
      </c>
    </row>
    <row r="76" spans="1:6" x14ac:dyDescent="0.2">
      <c r="A76" s="16"/>
      <c r="B76" s="17" t="s">
        <v>69</v>
      </c>
      <c r="C76" s="5" t="s">
        <v>0</v>
      </c>
      <c r="D76" s="42">
        <v>20</v>
      </c>
      <c r="E76" s="81"/>
      <c r="F76" s="88">
        <f t="shared" si="1"/>
        <v>0</v>
      </c>
    </row>
    <row r="77" spans="1:6" x14ac:dyDescent="0.2">
      <c r="A77" s="16"/>
      <c r="B77" s="17" t="s">
        <v>134</v>
      </c>
      <c r="C77" s="5" t="s">
        <v>0</v>
      </c>
      <c r="D77" s="42">
        <v>50</v>
      </c>
      <c r="E77" s="81"/>
      <c r="F77" s="88">
        <f t="shared" si="1"/>
        <v>0</v>
      </c>
    </row>
    <row r="78" spans="1:6" x14ac:dyDescent="0.2">
      <c r="A78" s="16" t="s">
        <v>121</v>
      </c>
      <c r="B78" s="29" t="s">
        <v>70</v>
      </c>
      <c r="C78" s="5"/>
      <c r="D78" s="42"/>
      <c r="E78" s="81"/>
      <c r="F78" s="88">
        <f t="shared" si="1"/>
        <v>0</v>
      </c>
    </row>
    <row r="79" spans="1:6" x14ac:dyDescent="0.2">
      <c r="A79" s="16"/>
      <c r="B79" s="17" t="s">
        <v>71</v>
      </c>
      <c r="C79" s="5" t="s">
        <v>0</v>
      </c>
      <c r="D79" s="42">
        <v>8</v>
      </c>
      <c r="E79" s="81"/>
      <c r="F79" s="88">
        <f t="shared" si="1"/>
        <v>0</v>
      </c>
    </row>
    <row r="80" spans="1:6" x14ac:dyDescent="0.2">
      <c r="A80" s="16" t="s">
        <v>66</v>
      </c>
      <c r="B80" s="18" t="s">
        <v>72</v>
      </c>
      <c r="C80" s="5"/>
      <c r="D80" s="42"/>
      <c r="E80" s="81"/>
      <c r="F80" s="88">
        <f t="shared" si="1"/>
        <v>0</v>
      </c>
    </row>
    <row r="81" spans="1:6" x14ac:dyDescent="0.2">
      <c r="A81" s="16"/>
      <c r="B81" s="17" t="s">
        <v>73</v>
      </c>
      <c r="C81" s="5" t="s">
        <v>98</v>
      </c>
      <c r="D81" s="42">
        <v>2</v>
      </c>
      <c r="E81" s="81"/>
      <c r="F81" s="88">
        <f t="shared" si="1"/>
        <v>0</v>
      </c>
    </row>
    <row r="82" spans="1:6" x14ac:dyDescent="0.2">
      <c r="A82" s="16"/>
      <c r="B82" s="17" t="s">
        <v>74</v>
      </c>
      <c r="C82" s="5" t="s">
        <v>0</v>
      </c>
      <c r="D82" s="42">
        <v>20</v>
      </c>
      <c r="E82" s="81"/>
      <c r="F82" s="88">
        <f t="shared" si="1"/>
        <v>0</v>
      </c>
    </row>
    <row r="83" spans="1:6" x14ac:dyDescent="0.2">
      <c r="A83" s="16"/>
      <c r="B83" s="17" t="s">
        <v>75</v>
      </c>
      <c r="C83" s="5" t="s">
        <v>0</v>
      </c>
      <c r="D83" s="42">
        <v>2</v>
      </c>
      <c r="E83" s="81"/>
      <c r="F83" s="88">
        <f t="shared" si="1"/>
        <v>0</v>
      </c>
    </row>
    <row r="84" spans="1:6" ht="13.5" thickBot="1" x14ac:dyDescent="0.25">
      <c r="A84" s="16"/>
      <c r="B84" s="17" t="s">
        <v>76</v>
      </c>
      <c r="C84" s="5" t="s">
        <v>0</v>
      </c>
      <c r="D84" s="42">
        <v>2</v>
      </c>
      <c r="E84" s="81"/>
      <c r="F84" s="88">
        <f t="shared" si="1"/>
        <v>0</v>
      </c>
    </row>
    <row r="85" spans="1:6" ht="13.5" thickBot="1" x14ac:dyDescent="0.25">
      <c r="A85" s="21"/>
      <c r="B85" s="22"/>
      <c r="C85" s="37"/>
      <c r="D85" s="63"/>
      <c r="E85" s="81"/>
      <c r="F85" s="88">
        <f t="shared" si="1"/>
        <v>0</v>
      </c>
    </row>
    <row r="86" spans="1:6" x14ac:dyDescent="0.2">
      <c r="A86" s="30"/>
      <c r="B86" s="18" t="s">
        <v>148</v>
      </c>
      <c r="C86" s="18"/>
      <c r="D86" s="64"/>
      <c r="E86" s="81"/>
      <c r="F86" s="88">
        <f t="shared" si="1"/>
        <v>0</v>
      </c>
    </row>
    <row r="87" spans="1:6" x14ac:dyDescent="0.2">
      <c r="A87" s="16"/>
      <c r="B87" s="17" t="s">
        <v>160</v>
      </c>
      <c r="C87" s="5"/>
      <c r="D87" s="42"/>
      <c r="E87" s="81"/>
      <c r="F87" s="88">
        <f t="shared" si="1"/>
        <v>0</v>
      </c>
    </row>
    <row r="88" spans="1:6" x14ac:dyDescent="0.2">
      <c r="A88" s="16" t="s">
        <v>77</v>
      </c>
      <c r="B88" s="17" t="s">
        <v>81</v>
      </c>
      <c r="C88" s="5"/>
      <c r="D88" s="42"/>
      <c r="E88" s="81"/>
      <c r="F88" s="88">
        <f t="shared" si="1"/>
        <v>0</v>
      </c>
    </row>
    <row r="89" spans="1:6" x14ac:dyDescent="0.2">
      <c r="A89" s="16"/>
      <c r="B89" s="17" t="s">
        <v>82</v>
      </c>
      <c r="C89" s="5" t="s">
        <v>7</v>
      </c>
      <c r="D89" s="42">
        <v>25</v>
      </c>
      <c r="E89" s="81"/>
      <c r="F89" s="88">
        <f t="shared" si="1"/>
        <v>0</v>
      </c>
    </row>
    <row r="90" spans="1:6" x14ac:dyDescent="0.2">
      <c r="A90" s="16"/>
      <c r="B90" s="17" t="s">
        <v>83</v>
      </c>
      <c r="C90" s="5" t="s">
        <v>7</v>
      </c>
      <c r="D90" s="42">
        <v>120</v>
      </c>
      <c r="E90" s="81"/>
      <c r="F90" s="88">
        <f t="shared" si="1"/>
        <v>0</v>
      </c>
    </row>
    <row r="91" spans="1:6" x14ac:dyDescent="0.2">
      <c r="A91" s="16" t="s">
        <v>78</v>
      </c>
      <c r="B91" s="17" t="s">
        <v>84</v>
      </c>
      <c r="C91" s="5"/>
      <c r="D91" s="42"/>
      <c r="E91" s="81"/>
      <c r="F91" s="88">
        <f t="shared" si="1"/>
        <v>0</v>
      </c>
    </row>
    <row r="92" spans="1:6" x14ac:dyDescent="0.2">
      <c r="A92" s="16"/>
      <c r="B92" s="17" t="s">
        <v>82</v>
      </c>
      <c r="C92" s="5" t="s">
        <v>0</v>
      </c>
      <c r="D92" s="42">
        <v>10</v>
      </c>
      <c r="E92" s="81"/>
      <c r="F92" s="88">
        <f t="shared" si="1"/>
        <v>0</v>
      </c>
    </row>
    <row r="93" spans="1:6" x14ac:dyDescent="0.2">
      <c r="A93" s="16"/>
      <c r="B93" s="17" t="s">
        <v>83</v>
      </c>
      <c r="C93" s="5" t="s">
        <v>0</v>
      </c>
      <c r="D93" s="42">
        <v>3</v>
      </c>
      <c r="E93" s="81"/>
      <c r="F93" s="88">
        <f t="shared" si="1"/>
        <v>0</v>
      </c>
    </row>
    <row r="94" spans="1:6" x14ac:dyDescent="0.2">
      <c r="A94" s="16" t="s">
        <v>79</v>
      </c>
      <c r="B94" s="17" t="s">
        <v>85</v>
      </c>
      <c r="C94" s="5"/>
      <c r="D94" s="42"/>
      <c r="E94" s="81"/>
      <c r="F94" s="88">
        <f t="shared" si="1"/>
        <v>0</v>
      </c>
    </row>
    <row r="95" spans="1:6" x14ac:dyDescent="0.2">
      <c r="A95" s="16"/>
      <c r="B95" s="17" t="s">
        <v>152</v>
      </c>
      <c r="C95" s="5" t="s">
        <v>0</v>
      </c>
      <c r="D95" s="42">
        <v>6</v>
      </c>
      <c r="E95" s="81"/>
      <c r="F95" s="88">
        <f t="shared" si="1"/>
        <v>0</v>
      </c>
    </row>
    <row r="96" spans="1:6" x14ac:dyDescent="0.2">
      <c r="A96" s="16" t="s">
        <v>80</v>
      </c>
      <c r="B96" s="17" t="s">
        <v>86</v>
      </c>
      <c r="C96" s="5"/>
      <c r="D96" s="42"/>
      <c r="E96" s="81"/>
      <c r="F96" s="88">
        <f t="shared" si="1"/>
        <v>0</v>
      </c>
    </row>
    <row r="97" spans="1:6" x14ac:dyDescent="0.2">
      <c r="A97" s="16"/>
      <c r="B97" s="17" t="s">
        <v>135</v>
      </c>
      <c r="C97" s="5" t="s">
        <v>0</v>
      </c>
      <c r="D97" s="42">
        <v>8</v>
      </c>
      <c r="E97" s="81"/>
      <c r="F97" s="88">
        <f t="shared" si="1"/>
        <v>0</v>
      </c>
    </row>
    <row r="98" spans="1:6" x14ac:dyDescent="0.2">
      <c r="A98" s="16"/>
      <c r="B98" s="17" t="s">
        <v>136</v>
      </c>
      <c r="C98" s="5" t="s">
        <v>0</v>
      </c>
      <c r="D98" s="42">
        <v>6</v>
      </c>
      <c r="E98" s="81"/>
      <c r="F98" s="88">
        <f t="shared" si="1"/>
        <v>0</v>
      </c>
    </row>
    <row r="99" spans="1:6" x14ac:dyDescent="0.2">
      <c r="A99" s="16"/>
      <c r="B99" s="17" t="s">
        <v>137</v>
      </c>
      <c r="C99" s="5" t="s">
        <v>0</v>
      </c>
      <c r="D99" s="42">
        <v>4</v>
      </c>
      <c r="E99" s="81"/>
      <c r="F99" s="88">
        <f t="shared" si="1"/>
        <v>0</v>
      </c>
    </row>
    <row r="100" spans="1:6" x14ac:dyDescent="0.2">
      <c r="A100" s="16"/>
      <c r="B100" s="29" t="s">
        <v>159</v>
      </c>
      <c r="C100" s="5"/>
      <c r="D100" s="42"/>
      <c r="E100" s="81"/>
      <c r="F100" s="88">
        <f t="shared" si="1"/>
        <v>0</v>
      </c>
    </row>
    <row r="101" spans="1:6" x14ac:dyDescent="0.2">
      <c r="A101" s="16" t="s">
        <v>122</v>
      </c>
      <c r="B101" s="17" t="s">
        <v>87</v>
      </c>
      <c r="C101" s="5" t="s">
        <v>1</v>
      </c>
      <c r="D101" s="42">
        <v>2</v>
      </c>
      <c r="E101" s="81"/>
      <c r="F101" s="88">
        <f t="shared" si="1"/>
        <v>0</v>
      </c>
    </row>
    <row r="102" spans="1:6" x14ac:dyDescent="0.2">
      <c r="A102" s="16" t="s">
        <v>123</v>
      </c>
      <c r="B102" s="17" t="s">
        <v>88</v>
      </c>
      <c r="C102" s="5"/>
      <c r="D102" s="42"/>
      <c r="E102" s="81"/>
      <c r="F102" s="88">
        <f t="shared" si="1"/>
        <v>0</v>
      </c>
    </row>
    <row r="103" spans="1:6" x14ac:dyDescent="0.2">
      <c r="A103" s="16"/>
      <c r="B103" s="17" t="s">
        <v>89</v>
      </c>
      <c r="C103" s="5" t="s">
        <v>0</v>
      </c>
      <c r="D103" s="42">
        <v>10</v>
      </c>
      <c r="E103" s="81"/>
      <c r="F103" s="88">
        <f t="shared" si="1"/>
        <v>0</v>
      </c>
    </row>
    <row r="104" spans="1:6" ht="13.5" thickBot="1" x14ac:dyDescent="0.25">
      <c r="A104" s="16"/>
      <c r="B104" s="17" t="s">
        <v>90</v>
      </c>
      <c r="C104" s="5" t="s">
        <v>0</v>
      </c>
      <c r="D104" s="42">
        <v>6</v>
      </c>
      <c r="E104" s="81"/>
      <c r="F104" s="88">
        <f t="shared" si="1"/>
        <v>0</v>
      </c>
    </row>
    <row r="105" spans="1:6" ht="13.5" thickBot="1" x14ac:dyDescent="0.25">
      <c r="A105" s="21"/>
      <c r="B105" s="22"/>
      <c r="C105" s="37"/>
      <c r="D105" s="63"/>
      <c r="E105" s="81"/>
      <c r="F105" s="88">
        <f t="shared" si="1"/>
        <v>0</v>
      </c>
    </row>
    <row r="106" spans="1:6" x14ac:dyDescent="0.2">
      <c r="A106" s="16"/>
      <c r="B106" s="18" t="s">
        <v>91</v>
      </c>
      <c r="C106" s="5"/>
      <c r="D106" s="42"/>
      <c r="E106" s="81"/>
      <c r="F106" s="88">
        <f t="shared" si="1"/>
        <v>0</v>
      </c>
    </row>
    <row r="107" spans="1:6" x14ac:dyDescent="0.2">
      <c r="A107" s="16" t="s">
        <v>124</v>
      </c>
      <c r="B107" s="17" t="s">
        <v>9</v>
      </c>
      <c r="C107" s="5" t="s">
        <v>96</v>
      </c>
      <c r="D107" s="57">
        <v>2000</v>
      </c>
      <c r="E107" s="81"/>
      <c r="F107" s="88">
        <f t="shared" si="1"/>
        <v>0</v>
      </c>
    </row>
    <row r="108" spans="1:6" x14ac:dyDescent="0.2">
      <c r="A108" s="16" t="s">
        <v>92</v>
      </c>
      <c r="B108" s="17" t="s">
        <v>94</v>
      </c>
      <c r="C108" s="5" t="s">
        <v>96</v>
      </c>
      <c r="D108" s="57">
        <v>200</v>
      </c>
      <c r="E108" s="81"/>
      <c r="F108" s="88">
        <f t="shared" si="1"/>
        <v>0</v>
      </c>
    </row>
    <row r="109" spans="1:6" x14ac:dyDescent="0.2">
      <c r="A109" s="16" t="s">
        <v>93</v>
      </c>
      <c r="B109" s="17" t="s">
        <v>95</v>
      </c>
      <c r="C109" s="5" t="s">
        <v>96</v>
      </c>
      <c r="D109" s="57">
        <v>1200</v>
      </c>
      <c r="E109" s="81"/>
      <c r="F109" s="88">
        <f t="shared" si="1"/>
        <v>0</v>
      </c>
    </row>
    <row r="110" spans="1:6" x14ac:dyDescent="0.2">
      <c r="A110" s="5"/>
      <c r="B110" s="18" t="s">
        <v>114</v>
      </c>
      <c r="C110" s="5"/>
      <c r="D110" s="57"/>
      <c r="E110" s="81"/>
      <c r="F110" s="88">
        <f t="shared" si="1"/>
        <v>0</v>
      </c>
    </row>
    <row r="111" spans="1:6" x14ac:dyDescent="0.2">
      <c r="A111" s="5" t="s">
        <v>115</v>
      </c>
      <c r="B111" s="46" t="s">
        <v>117</v>
      </c>
      <c r="C111" s="5" t="s">
        <v>106</v>
      </c>
      <c r="D111" s="57">
        <v>1</v>
      </c>
      <c r="E111" s="81"/>
      <c r="F111" s="88">
        <f t="shared" si="1"/>
        <v>0</v>
      </c>
    </row>
    <row r="112" spans="1:6" s="79" customFormat="1" x14ac:dyDescent="0.2">
      <c r="A112" s="5" t="s">
        <v>116</v>
      </c>
      <c r="B112" s="46" t="s">
        <v>118</v>
      </c>
      <c r="C112" s="3" t="s">
        <v>13</v>
      </c>
      <c r="D112" s="87">
        <v>30</v>
      </c>
      <c r="E112" s="81"/>
      <c r="F112" s="88">
        <f t="shared" si="1"/>
        <v>0</v>
      </c>
    </row>
    <row r="113" spans="1:6" x14ac:dyDescent="0.2">
      <c r="A113" s="84" t="s">
        <v>10</v>
      </c>
      <c r="B113" s="84"/>
      <c r="C113" s="84"/>
      <c r="D113" s="84"/>
      <c r="E113" s="84"/>
      <c r="F113" s="78">
        <f>SUM(F5:F112)</f>
        <v>0</v>
      </c>
    </row>
    <row r="114" spans="1:6" x14ac:dyDescent="0.2">
      <c r="A114" s="82" t="s">
        <v>11</v>
      </c>
      <c r="B114" s="82"/>
      <c r="C114" s="82"/>
      <c r="D114" s="82"/>
      <c r="E114" s="82"/>
      <c r="F114" s="73">
        <f>F113*20/100</f>
        <v>0</v>
      </c>
    </row>
    <row r="115" spans="1:6" x14ac:dyDescent="0.2">
      <c r="A115" s="82" t="s">
        <v>12</v>
      </c>
      <c r="B115" s="82"/>
      <c r="C115" s="82"/>
      <c r="D115" s="82"/>
      <c r="E115" s="82"/>
      <c r="F115" s="73">
        <f>SUM(F113:F114)</f>
        <v>0</v>
      </c>
    </row>
    <row r="116" spans="1:6" x14ac:dyDescent="0.2">
      <c r="A116" s="80"/>
      <c r="B116" s="76"/>
      <c r="C116" s="77"/>
      <c r="D116" s="77"/>
      <c r="E116" s="75"/>
      <c r="F116" s="74"/>
    </row>
    <row r="117" spans="1:6" x14ac:dyDescent="0.2">
      <c r="A117" s="66"/>
      <c r="B117" s="10"/>
      <c r="C117" s="10"/>
      <c r="E117" s="39"/>
      <c r="F117" s="72"/>
    </row>
    <row r="118" spans="1:6" x14ac:dyDescent="0.2">
      <c r="A118" s="66"/>
      <c r="B118" s="10"/>
      <c r="C118" s="10"/>
      <c r="E118" s="39"/>
      <c r="F118" s="72"/>
    </row>
    <row r="119" spans="1:6" x14ac:dyDescent="0.2">
      <c r="A119" s="66"/>
      <c r="B119" s="10"/>
      <c r="C119" s="10"/>
      <c r="E119" s="39"/>
      <c r="F119" s="72"/>
    </row>
    <row r="120" spans="1:6" x14ac:dyDescent="0.2">
      <c r="A120" s="66"/>
      <c r="B120" s="10"/>
      <c r="C120" s="10"/>
      <c r="E120" s="39"/>
      <c r="F120" s="72"/>
    </row>
    <row r="121" spans="1:6" x14ac:dyDescent="0.2">
      <c r="A121" s="66"/>
      <c r="B121" s="10"/>
      <c r="C121" s="10"/>
      <c r="E121" s="39"/>
      <c r="F121" s="72"/>
    </row>
    <row r="122" spans="1:6" x14ac:dyDescent="0.2">
      <c r="A122" s="66"/>
      <c r="B122" s="10"/>
      <c r="C122" s="10"/>
      <c r="E122" s="39"/>
      <c r="F122" s="72"/>
    </row>
    <row r="123" spans="1:6" x14ac:dyDescent="0.2">
      <c r="A123" s="66"/>
      <c r="B123" s="10"/>
      <c r="C123" s="10"/>
      <c r="E123" s="39"/>
      <c r="F123" s="72"/>
    </row>
    <row r="124" spans="1:6" x14ac:dyDescent="0.2">
      <c r="E124" s="39"/>
      <c r="F124" s="72"/>
    </row>
    <row r="125" spans="1:6" x14ac:dyDescent="0.2">
      <c r="E125" s="39"/>
      <c r="F125" s="72"/>
    </row>
    <row r="126" spans="1:6" x14ac:dyDescent="0.2">
      <c r="E126" s="39"/>
      <c r="F126" s="72"/>
    </row>
    <row r="127" spans="1:6" x14ac:dyDescent="0.2">
      <c r="E127" s="39"/>
      <c r="F127" s="72"/>
    </row>
    <row r="128" spans="1:6" x14ac:dyDescent="0.2">
      <c r="E128" s="39"/>
      <c r="F128" s="72"/>
    </row>
    <row r="129" spans="5:6" x14ac:dyDescent="0.2">
      <c r="E129" s="39"/>
      <c r="F129" s="72"/>
    </row>
    <row r="130" spans="5:6" x14ac:dyDescent="0.2">
      <c r="E130" s="39"/>
      <c r="F130" s="72"/>
    </row>
    <row r="131" spans="5:6" x14ac:dyDescent="0.2">
      <c r="E131" s="39"/>
      <c r="F131" s="72"/>
    </row>
    <row r="132" spans="5:6" x14ac:dyDescent="0.2">
      <c r="E132" s="39"/>
      <c r="F132" s="72"/>
    </row>
    <row r="133" spans="5:6" x14ac:dyDescent="0.2">
      <c r="E133" s="39"/>
      <c r="F133" s="72"/>
    </row>
    <row r="134" spans="5:6" x14ac:dyDescent="0.2">
      <c r="E134" s="39"/>
      <c r="F134" s="72"/>
    </row>
    <row r="135" spans="5:6" x14ac:dyDescent="0.2">
      <c r="E135" s="39"/>
      <c r="F135" s="72"/>
    </row>
    <row r="136" spans="5:6" x14ac:dyDescent="0.2">
      <c r="E136" s="39"/>
      <c r="F136" s="72"/>
    </row>
    <row r="137" spans="5:6" x14ac:dyDescent="0.2">
      <c r="E137" s="39"/>
      <c r="F137" s="72"/>
    </row>
    <row r="138" spans="5:6" x14ac:dyDescent="0.2">
      <c r="E138" s="39"/>
      <c r="F138" s="72"/>
    </row>
    <row r="139" spans="5:6" x14ac:dyDescent="0.2">
      <c r="E139" s="39"/>
      <c r="F139" s="72"/>
    </row>
    <row r="140" spans="5:6" x14ac:dyDescent="0.2">
      <c r="E140" s="39"/>
      <c r="F140" s="72"/>
    </row>
    <row r="141" spans="5:6" x14ac:dyDescent="0.2">
      <c r="E141" s="39"/>
      <c r="F141" s="72"/>
    </row>
    <row r="142" spans="5:6" x14ac:dyDescent="0.2">
      <c r="E142" s="39"/>
      <c r="F142" s="72"/>
    </row>
    <row r="143" spans="5:6" x14ac:dyDescent="0.2">
      <c r="E143" s="39"/>
      <c r="F143" s="72"/>
    </row>
    <row r="144" spans="5:6" x14ac:dyDescent="0.2">
      <c r="E144" s="39"/>
      <c r="F144" s="72"/>
    </row>
    <row r="145" spans="5:6" x14ac:dyDescent="0.2">
      <c r="E145" s="39"/>
      <c r="F145" s="72"/>
    </row>
    <row r="146" spans="5:6" x14ac:dyDescent="0.2">
      <c r="E146" s="39"/>
      <c r="F146" s="72"/>
    </row>
    <row r="147" spans="5:6" x14ac:dyDescent="0.2">
      <c r="E147" s="39"/>
      <c r="F147" s="72"/>
    </row>
    <row r="148" spans="5:6" x14ac:dyDescent="0.2">
      <c r="E148" s="39"/>
      <c r="F148" s="72"/>
    </row>
    <row r="149" spans="5:6" x14ac:dyDescent="0.2">
      <c r="E149" s="39"/>
      <c r="F149" s="72"/>
    </row>
    <row r="150" spans="5:6" x14ac:dyDescent="0.2">
      <c r="E150" s="39"/>
      <c r="F150" s="72"/>
    </row>
    <row r="151" spans="5:6" x14ac:dyDescent="0.2">
      <c r="E151" s="39"/>
      <c r="F151" s="72"/>
    </row>
    <row r="152" spans="5:6" x14ac:dyDescent="0.2">
      <c r="E152" s="39"/>
      <c r="F152" s="72"/>
    </row>
    <row r="153" spans="5:6" x14ac:dyDescent="0.2">
      <c r="E153" s="39"/>
      <c r="F153" s="72"/>
    </row>
    <row r="154" spans="5:6" x14ac:dyDescent="0.2">
      <c r="E154" s="39"/>
      <c r="F154" s="72"/>
    </row>
    <row r="155" spans="5:6" x14ac:dyDescent="0.2">
      <c r="E155" s="39"/>
      <c r="F155" s="72"/>
    </row>
    <row r="156" spans="5:6" x14ac:dyDescent="0.2">
      <c r="E156" s="39"/>
      <c r="F156" s="72"/>
    </row>
    <row r="157" spans="5:6" x14ac:dyDescent="0.2">
      <c r="E157" s="39"/>
      <c r="F157" s="72"/>
    </row>
    <row r="158" spans="5:6" x14ac:dyDescent="0.2">
      <c r="E158" s="39"/>
      <c r="F158" s="72"/>
    </row>
    <row r="159" spans="5:6" x14ac:dyDescent="0.2">
      <c r="E159" s="39"/>
      <c r="F159" s="72"/>
    </row>
    <row r="160" spans="5:6" x14ac:dyDescent="0.2">
      <c r="E160" s="39"/>
      <c r="F160" s="72"/>
    </row>
    <row r="161" spans="5:6" x14ac:dyDescent="0.2">
      <c r="E161" s="39"/>
      <c r="F161" s="72"/>
    </row>
    <row r="162" spans="5:6" x14ac:dyDescent="0.2">
      <c r="E162" s="39"/>
      <c r="F162" s="72"/>
    </row>
    <row r="163" spans="5:6" x14ac:dyDescent="0.2">
      <c r="E163" s="39"/>
      <c r="F163" s="72"/>
    </row>
    <row r="164" spans="5:6" x14ac:dyDescent="0.2">
      <c r="E164" s="39"/>
      <c r="F164" s="72"/>
    </row>
    <row r="165" spans="5:6" x14ac:dyDescent="0.2">
      <c r="E165" s="39"/>
      <c r="F165" s="72"/>
    </row>
    <row r="166" spans="5:6" x14ac:dyDescent="0.2">
      <c r="E166" s="39"/>
      <c r="F166" s="72"/>
    </row>
    <row r="167" spans="5:6" x14ac:dyDescent="0.2">
      <c r="E167" s="39"/>
      <c r="F167" s="72"/>
    </row>
    <row r="168" spans="5:6" x14ac:dyDescent="0.2">
      <c r="E168" s="39"/>
      <c r="F168" s="72"/>
    </row>
    <row r="169" spans="5:6" x14ac:dyDescent="0.2">
      <c r="E169" s="39"/>
      <c r="F169" s="72"/>
    </row>
    <row r="170" spans="5:6" x14ac:dyDescent="0.2">
      <c r="E170" s="39"/>
      <c r="F170" s="72"/>
    </row>
    <row r="171" spans="5:6" x14ac:dyDescent="0.2">
      <c r="E171" s="39"/>
      <c r="F171" s="72"/>
    </row>
    <row r="172" spans="5:6" x14ac:dyDescent="0.2">
      <c r="E172" s="39"/>
      <c r="F172" s="72"/>
    </row>
    <row r="173" spans="5:6" x14ac:dyDescent="0.2">
      <c r="E173" s="39"/>
      <c r="F173" s="72"/>
    </row>
    <row r="174" spans="5:6" x14ac:dyDescent="0.2">
      <c r="E174" s="39"/>
      <c r="F174" s="72"/>
    </row>
    <row r="175" spans="5:6" x14ac:dyDescent="0.2">
      <c r="E175" s="39"/>
      <c r="F175" s="72"/>
    </row>
    <row r="176" spans="5:6" x14ac:dyDescent="0.2">
      <c r="E176" s="39"/>
      <c r="F176" s="72"/>
    </row>
    <row r="177" spans="5:6" x14ac:dyDescent="0.2">
      <c r="E177" s="39"/>
      <c r="F177" s="72"/>
    </row>
    <row r="178" spans="5:6" x14ac:dyDescent="0.2">
      <c r="E178" s="39"/>
      <c r="F178" s="72"/>
    </row>
    <row r="179" spans="5:6" x14ac:dyDescent="0.2">
      <c r="E179" s="39"/>
      <c r="F179" s="72"/>
    </row>
    <row r="180" spans="5:6" x14ac:dyDescent="0.2">
      <c r="E180" s="39"/>
      <c r="F180" s="72"/>
    </row>
    <row r="181" spans="5:6" x14ac:dyDescent="0.2">
      <c r="E181" s="39"/>
      <c r="F181" s="72"/>
    </row>
    <row r="182" spans="5:6" x14ac:dyDescent="0.2">
      <c r="E182" s="39"/>
      <c r="F182" s="72"/>
    </row>
    <row r="183" spans="5:6" x14ac:dyDescent="0.2">
      <c r="E183" s="39"/>
      <c r="F183" s="72"/>
    </row>
    <row r="184" spans="5:6" x14ac:dyDescent="0.2">
      <c r="E184" s="39"/>
      <c r="F184" s="72"/>
    </row>
    <row r="185" spans="5:6" x14ac:dyDescent="0.2">
      <c r="E185" s="39"/>
      <c r="F185" s="72"/>
    </row>
    <row r="186" spans="5:6" x14ac:dyDescent="0.2">
      <c r="E186" s="39"/>
      <c r="F186" s="72"/>
    </row>
    <row r="187" spans="5:6" x14ac:dyDescent="0.2">
      <c r="E187" s="39"/>
      <c r="F187" s="72"/>
    </row>
    <row r="188" spans="5:6" x14ac:dyDescent="0.2">
      <c r="E188" s="39"/>
      <c r="F188" s="72"/>
    </row>
    <row r="189" spans="5:6" x14ac:dyDescent="0.2">
      <c r="E189" s="39"/>
      <c r="F189" s="72"/>
    </row>
    <row r="190" spans="5:6" x14ac:dyDescent="0.2">
      <c r="E190" s="39"/>
      <c r="F190" s="72"/>
    </row>
    <row r="191" spans="5:6" x14ac:dyDescent="0.2">
      <c r="E191" s="39"/>
      <c r="F191" s="72"/>
    </row>
    <row r="192" spans="5:6" x14ac:dyDescent="0.2">
      <c r="E192" s="39"/>
      <c r="F192" s="72"/>
    </row>
    <row r="193" spans="5:6" x14ac:dyDescent="0.2">
      <c r="E193" s="39"/>
      <c r="F193" s="72"/>
    </row>
    <row r="194" spans="5:6" x14ac:dyDescent="0.2">
      <c r="E194" s="39"/>
      <c r="F194" s="72"/>
    </row>
    <row r="195" spans="5:6" x14ac:dyDescent="0.2">
      <c r="E195" s="39"/>
      <c r="F195" s="72"/>
    </row>
    <row r="196" spans="5:6" x14ac:dyDescent="0.2">
      <c r="E196" s="39"/>
      <c r="F196" s="72"/>
    </row>
    <row r="197" spans="5:6" x14ac:dyDescent="0.2">
      <c r="E197" s="39"/>
      <c r="F197" s="72"/>
    </row>
    <row r="198" spans="5:6" x14ac:dyDescent="0.2">
      <c r="E198" s="39"/>
      <c r="F198" s="72"/>
    </row>
    <row r="199" spans="5:6" x14ac:dyDescent="0.2">
      <c r="E199" s="39"/>
      <c r="F199" s="72"/>
    </row>
    <row r="200" spans="5:6" x14ac:dyDescent="0.2">
      <c r="E200" s="39"/>
      <c r="F200" s="72"/>
    </row>
    <row r="201" spans="5:6" x14ac:dyDescent="0.2">
      <c r="E201" s="39"/>
      <c r="F201" s="72"/>
    </row>
    <row r="202" spans="5:6" x14ac:dyDescent="0.2">
      <c r="E202" s="39"/>
      <c r="F202" s="72"/>
    </row>
    <row r="203" spans="5:6" x14ac:dyDescent="0.2">
      <c r="E203" s="39"/>
      <c r="F203" s="72"/>
    </row>
    <row r="204" spans="5:6" x14ac:dyDescent="0.2">
      <c r="E204" s="39"/>
      <c r="F204" s="72"/>
    </row>
    <row r="205" spans="5:6" x14ac:dyDescent="0.2">
      <c r="E205" s="39"/>
      <c r="F205" s="72"/>
    </row>
    <row r="206" spans="5:6" x14ac:dyDescent="0.2">
      <c r="E206" s="39"/>
      <c r="F206" s="72"/>
    </row>
    <row r="207" spans="5:6" x14ac:dyDescent="0.2">
      <c r="E207" s="39"/>
      <c r="F207" s="72"/>
    </row>
    <row r="208" spans="5:6" x14ac:dyDescent="0.2">
      <c r="E208" s="39"/>
      <c r="F208" s="72"/>
    </row>
    <row r="209" spans="5:6" x14ac:dyDescent="0.2">
      <c r="E209" s="39"/>
      <c r="F209" s="72"/>
    </row>
    <row r="210" spans="5:6" x14ac:dyDescent="0.2">
      <c r="E210" s="39"/>
      <c r="F210" s="72"/>
    </row>
    <row r="211" spans="5:6" x14ac:dyDescent="0.2">
      <c r="E211" s="39"/>
      <c r="F211" s="72"/>
    </row>
    <row r="212" spans="5:6" x14ac:dyDescent="0.2">
      <c r="E212" s="39"/>
      <c r="F212" s="72"/>
    </row>
    <row r="213" spans="5:6" x14ac:dyDescent="0.2">
      <c r="E213" s="39"/>
      <c r="F213" s="72"/>
    </row>
    <row r="214" spans="5:6" x14ac:dyDescent="0.2">
      <c r="E214" s="39"/>
      <c r="F214" s="72"/>
    </row>
    <row r="215" spans="5:6" x14ac:dyDescent="0.2">
      <c r="E215" s="39"/>
      <c r="F215" s="72"/>
    </row>
    <row r="216" spans="5:6" x14ac:dyDescent="0.2">
      <c r="E216" s="39"/>
      <c r="F216" s="72"/>
    </row>
    <row r="217" spans="5:6" x14ac:dyDescent="0.2">
      <c r="E217" s="39"/>
      <c r="F217" s="72"/>
    </row>
    <row r="218" spans="5:6" x14ac:dyDescent="0.2">
      <c r="E218" s="39"/>
      <c r="F218" s="72"/>
    </row>
    <row r="219" spans="5:6" x14ac:dyDescent="0.2">
      <c r="E219" s="39"/>
      <c r="F219" s="72"/>
    </row>
    <row r="220" spans="5:6" x14ac:dyDescent="0.2">
      <c r="E220" s="39"/>
      <c r="F220" s="72"/>
    </row>
    <row r="221" spans="5:6" x14ac:dyDescent="0.2">
      <c r="E221" s="39"/>
      <c r="F221" s="72"/>
    </row>
    <row r="222" spans="5:6" x14ac:dyDescent="0.2">
      <c r="E222" s="39"/>
      <c r="F222" s="72"/>
    </row>
    <row r="223" spans="5:6" x14ac:dyDescent="0.2">
      <c r="E223" s="39"/>
      <c r="F223" s="72"/>
    </row>
    <row r="224" spans="5:6" x14ac:dyDescent="0.2">
      <c r="E224" s="39"/>
      <c r="F224" s="72"/>
    </row>
    <row r="225" spans="5:6" x14ac:dyDescent="0.2">
      <c r="E225" s="39"/>
      <c r="F225" s="72"/>
    </row>
    <row r="226" spans="5:6" x14ac:dyDescent="0.2">
      <c r="E226" s="39"/>
      <c r="F226" s="72"/>
    </row>
    <row r="227" spans="5:6" x14ac:dyDescent="0.2">
      <c r="E227" s="39"/>
      <c r="F227" s="72"/>
    </row>
    <row r="228" spans="5:6" x14ac:dyDescent="0.2">
      <c r="E228" s="39"/>
      <c r="F228" s="72"/>
    </row>
    <row r="229" spans="5:6" x14ac:dyDescent="0.2">
      <c r="E229" s="39"/>
      <c r="F229" s="72"/>
    </row>
    <row r="230" spans="5:6" x14ac:dyDescent="0.2">
      <c r="E230" s="39"/>
      <c r="F230" s="72"/>
    </row>
    <row r="231" spans="5:6" x14ac:dyDescent="0.2">
      <c r="E231" s="39"/>
      <c r="F231" s="72"/>
    </row>
    <row r="232" spans="5:6" x14ac:dyDescent="0.2">
      <c r="E232" s="39"/>
      <c r="F232" s="72"/>
    </row>
    <row r="233" spans="5:6" x14ac:dyDescent="0.2">
      <c r="E233" s="39"/>
      <c r="F233" s="72"/>
    </row>
    <row r="234" spans="5:6" x14ac:dyDescent="0.2">
      <c r="E234" s="39"/>
      <c r="F234" s="72"/>
    </row>
    <row r="235" spans="5:6" x14ac:dyDescent="0.2">
      <c r="E235" s="39"/>
      <c r="F235" s="72"/>
    </row>
    <row r="236" spans="5:6" x14ac:dyDescent="0.2">
      <c r="E236" s="39"/>
      <c r="F236" s="72"/>
    </row>
    <row r="237" spans="5:6" x14ac:dyDescent="0.2">
      <c r="E237" s="39"/>
      <c r="F237" s="72"/>
    </row>
    <row r="238" spans="5:6" x14ac:dyDescent="0.2">
      <c r="E238" s="39"/>
      <c r="F238" s="72"/>
    </row>
    <row r="239" spans="5:6" x14ac:dyDescent="0.2">
      <c r="E239" s="39"/>
      <c r="F239" s="72"/>
    </row>
    <row r="240" spans="5:6" x14ac:dyDescent="0.2">
      <c r="E240" s="39"/>
      <c r="F240" s="72"/>
    </row>
    <row r="241" spans="5:6" x14ac:dyDescent="0.2">
      <c r="E241" s="39"/>
      <c r="F241" s="72"/>
    </row>
    <row r="242" spans="5:6" x14ac:dyDescent="0.2">
      <c r="E242" s="39"/>
      <c r="F242" s="72"/>
    </row>
    <row r="243" spans="5:6" x14ac:dyDescent="0.2">
      <c r="E243" s="39"/>
      <c r="F243" s="72"/>
    </row>
    <row r="244" spans="5:6" x14ac:dyDescent="0.2">
      <c r="E244" s="39"/>
      <c r="F244" s="72"/>
    </row>
    <row r="245" spans="5:6" x14ac:dyDescent="0.2">
      <c r="E245" s="39"/>
      <c r="F245" s="72"/>
    </row>
    <row r="246" spans="5:6" x14ac:dyDescent="0.2">
      <c r="E246" s="39"/>
      <c r="F246" s="72"/>
    </row>
    <row r="247" spans="5:6" x14ac:dyDescent="0.2">
      <c r="E247" s="39"/>
      <c r="F247" s="72"/>
    </row>
    <row r="248" spans="5:6" x14ac:dyDescent="0.2">
      <c r="E248" s="39"/>
      <c r="F248" s="72"/>
    </row>
    <row r="249" spans="5:6" x14ac:dyDescent="0.2">
      <c r="E249" s="39"/>
      <c r="F249" s="72"/>
    </row>
    <row r="250" spans="5:6" x14ac:dyDescent="0.2">
      <c r="E250" s="39"/>
      <c r="F250" s="72"/>
    </row>
    <row r="251" spans="5:6" x14ac:dyDescent="0.2">
      <c r="E251" s="39"/>
      <c r="F251" s="72"/>
    </row>
    <row r="252" spans="5:6" x14ac:dyDescent="0.2">
      <c r="E252" s="39"/>
      <c r="F252" s="72"/>
    </row>
    <row r="253" spans="5:6" x14ac:dyDescent="0.2">
      <c r="E253" s="39"/>
      <c r="F253" s="72"/>
    </row>
    <row r="254" spans="5:6" x14ac:dyDescent="0.2">
      <c r="E254" s="39"/>
      <c r="F254" s="72"/>
    </row>
    <row r="255" spans="5:6" x14ac:dyDescent="0.2">
      <c r="E255" s="39"/>
      <c r="F255" s="72"/>
    </row>
    <row r="256" spans="5:6" x14ac:dyDescent="0.2">
      <c r="E256" s="39"/>
      <c r="F256" s="72"/>
    </row>
    <row r="257" spans="5:6" x14ac:dyDescent="0.2">
      <c r="E257" s="39"/>
      <c r="F257" s="72"/>
    </row>
    <row r="258" spans="5:6" x14ac:dyDescent="0.2">
      <c r="E258" s="39"/>
      <c r="F258" s="72"/>
    </row>
    <row r="259" spans="5:6" x14ac:dyDescent="0.2">
      <c r="E259" s="39"/>
      <c r="F259" s="72"/>
    </row>
    <row r="260" spans="5:6" x14ac:dyDescent="0.2">
      <c r="E260" s="39"/>
      <c r="F260" s="72"/>
    </row>
    <row r="261" spans="5:6" x14ac:dyDescent="0.2">
      <c r="E261" s="39"/>
      <c r="F261" s="72"/>
    </row>
    <row r="262" spans="5:6" x14ac:dyDescent="0.2">
      <c r="E262" s="39"/>
      <c r="F262" s="72"/>
    </row>
    <row r="263" spans="5:6" x14ac:dyDescent="0.2">
      <c r="E263" s="39"/>
      <c r="F263" s="72"/>
    </row>
    <row r="264" spans="5:6" x14ac:dyDescent="0.2">
      <c r="E264" s="39"/>
      <c r="F264" s="72"/>
    </row>
    <row r="265" spans="5:6" x14ac:dyDescent="0.2">
      <c r="E265" s="39"/>
      <c r="F265" s="72"/>
    </row>
    <row r="266" spans="5:6" x14ac:dyDescent="0.2">
      <c r="E266" s="39"/>
      <c r="F266" s="72"/>
    </row>
    <row r="267" spans="5:6" x14ac:dyDescent="0.2">
      <c r="E267" s="39"/>
      <c r="F267" s="72"/>
    </row>
    <row r="268" spans="5:6" x14ac:dyDescent="0.2">
      <c r="E268" s="39"/>
      <c r="F268" s="72"/>
    </row>
    <row r="269" spans="5:6" x14ac:dyDescent="0.2">
      <c r="E269" s="39"/>
      <c r="F269" s="72"/>
    </row>
    <row r="270" spans="5:6" x14ac:dyDescent="0.2">
      <c r="E270" s="39"/>
      <c r="F270" s="72"/>
    </row>
    <row r="271" spans="5:6" x14ac:dyDescent="0.2">
      <c r="E271" s="39"/>
      <c r="F271" s="72"/>
    </row>
    <row r="272" spans="5:6" x14ac:dyDescent="0.2">
      <c r="E272" s="39"/>
      <c r="F272" s="72"/>
    </row>
    <row r="273" spans="5:6" x14ac:dyDescent="0.2">
      <c r="E273" s="39"/>
      <c r="F273" s="72"/>
    </row>
    <row r="274" spans="5:6" x14ac:dyDescent="0.2">
      <c r="E274" s="39"/>
      <c r="F274" s="72"/>
    </row>
    <row r="275" spans="5:6" x14ac:dyDescent="0.2">
      <c r="E275" s="39"/>
      <c r="F275" s="72"/>
    </row>
    <row r="276" spans="5:6" x14ac:dyDescent="0.2">
      <c r="E276" s="39"/>
      <c r="F276" s="72"/>
    </row>
    <row r="277" spans="5:6" x14ac:dyDescent="0.2">
      <c r="E277" s="39"/>
      <c r="F277" s="72"/>
    </row>
    <row r="278" spans="5:6" x14ac:dyDescent="0.2">
      <c r="E278" s="39"/>
      <c r="F278" s="72"/>
    </row>
    <row r="279" spans="5:6" x14ac:dyDescent="0.2">
      <c r="E279" s="39"/>
      <c r="F279" s="72"/>
    </row>
    <row r="280" spans="5:6" x14ac:dyDescent="0.2">
      <c r="E280" s="39"/>
      <c r="F280" s="72"/>
    </row>
    <row r="281" spans="5:6" x14ac:dyDescent="0.2">
      <c r="E281" s="39"/>
      <c r="F281" s="72"/>
    </row>
    <row r="282" spans="5:6" x14ac:dyDescent="0.2">
      <c r="E282" s="39"/>
      <c r="F282" s="72"/>
    </row>
    <row r="283" spans="5:6" x14ac:dyDescent="0.2">
      <c r="E283" s="39"/>
      <c r="F283" s="72"/>
    </row>
    <row r="284" spans="5:6" x14ac:dyDescent="0.2">
      <c r="E284" s="39"/>
      <c r="F284" s="72"/>
    </row>
    <row r="285" spans="5:6" x14ac:dyDescent="0.2">
      <c r="E285" s="39"/>
      <c r="F285" s="72"/>
    </row>
    <row r="286" spans="5:6" x14ac:dyDescent="0.2">
      <c r="E286" s="39"/>
      <c r="F286" s="72"/>
    </row>
    <row r="287" spans="5:6" x14ac:dyDescent="0.2">
      <c r="E287" s="39"/>
      <c r="F287" s="72"/>
    </row>
    <row r="288" spans="5:6" x14ac:dyDescent="0.2">
      <c r="E288" s="39"/>
      <c r="F288" s="72"/>
    </row>
    <row r="289" spans="5:6" x14ac:dyDescent="0.2">
      <c r="E289" s="39"/>
      <c r="F289" s="72"/>
    </row>
    <row r="290" spans="5:6" x14ac:dyDescent="0.2">
      <c r="E290" s="39"/>
      <c r="F290" s="72"/>
    </row>
    <row r="291" spans="5:6" x14ac:dyDescent="0.2">
      <c r="E291" s="39"/>
      <c r="F291" s="72"/>
    </row>
    <row r="292" spans="5:6" x14ac:dyDescent="0.2">
      <c r="E292" s="39"/>
      <c r="F292" s="72"/>
    </row>
    <row r="293" spans="5:6" x14ac:dyDescent="0.2">
      <c r="E293" s="39"/>
      <c r="F293" s="72"/>
    </row>
    <row r="294" spans="5:6" x14ac:dyDescent="0.2">
      <c r="E294" s="39"/>
      <c r="F294" s="72"/>
    </row>
    <row r="295" spans="5:6" x14ac:dyDescent="0.2">
      <c r="E295" s="39"/>
      <c r="F295" s="72"/>
    </row>
    <row r="296" spans="5:6" x14ac:dyDescent="0.2">
      <c r="E296" s="39"/>
      <c r="F296" s="72"/>
    </row>
    <row r="297" spans="5:6" x14ac:dyDescent="0.2">
      <c r="E297" s="39"/>
      <c r="F297" s="72"/>
    </row>
    <row r="298" spans="5:6" x14ac:dyDescent="0.2">
      <c r="E298" s="39"/>
      <c r="F298" s="72"/>
    </row>
    <row r="299" spans="5:6" x14ac:dyDescent="0.2">
      <c r="E299" s="39"/>
      <c r="F299" s="72"/>
    </row>
    <row r="300" spans="5:6" x14ac:dyDescent="0.2">
      <c r="E300" s="39"/>
      <c r="F300" s="72"/>
    </row>
    <row r="301" spans="5:6" x14ac:dyDescent="0.2">
      <c r="E301" s="39"/>
      <c r="F301" s="72"/>
    </row>
    <row r="302" spans="5:6" x14ac:dyDescent="0.2">
      <c r="E302" s="39"/>
      <c r="F302" s="72"/>
    </row>
    <row r="303" spans="5:6" x14ac:dyDescent="0.2">
      <c r="E303" s="39"/>
      <c r="F303" s="72"/>
    </row>
    <row r="304" spans="5:6" x14ac:dyDescent="0.2">
      <c r="E304" s="39"/>
      <c r="F304" s="72"/>
    </row>
    <row r="305" spans="5:6" x14ac:dyDescent="0.2">
      <c r="E305" s="39"/>
      <c r="F305" s="72"/>
    </row>
    <row r="306" spans="5:6" x14ac:dyDescent="0.2">
      <c r="E306" s="39"/>
      <c r="F306" s="72"/>
    </row>
    <row r="307" spans="5:6" x14ac:dyDescent="0.2">
      <c r="E307" s="39"/>
      <c r="F307" s="72"/>
    </row>
    <row r="308" spans="5:6" x14ac:dyDescent="0.2">
      <c r="E308" s="39"/>
      <c r="F308" s="72"/>
    </row>
    <row r="309" spans="5:6" x14ac:dyDescent="0.2">
      <c r="E309" s="39"/>
      <c r="F309" s="72"/>
    </row>
    <row r="310" spans="5:6" x14ac:dyDescent="0.2">
      <c r="E310" s="39"/>
      <c r="F310" s="72"/>
    </row>
    <row r="311" spans="5:6" x14ac:dyDescent="0.2">
      <c r="E311" s="39"/>
      <c r="F311" s="72"/>
    </row>
    <row r="312" spans="5:6" x14ac:dyDescent="0.2">
      <c r="E312" s="39"/>
      <c r="F312" s="72"/>
    </row>
    <row r="313" spans="5:6" x14ac:dyDescent="0.2">
      <c r="E313" s="39"/>
      <c r="F313" s="72"/>
    </row>
    <row r="314" spans="5:6" x14ac:dyDescent="0.2">
      <c r="E314" s="39"/>
      <c r="F314" s="72"/>
    </row>
    <row r="315" spans="5:6" x14ac:dyDescent="0.2">
      <c r="E315" s="39"/>
      <c r="F315" s="72"/>
    </row>
    <row r="316" spans="5:6" x14ac:dyDescent="0.2">
      <c r="E316" s="39"/>
      <c r="F316" s="72"/>
    </row>
    <row r="317" spans="5:6" x14ac:dyDescent="0.2">
      <c r="E317" s="39"/>
      <c r="F317" s="72"/>
    </row>
    <row r="318" spans="5:6" x14ac:dyDescent="0.2">
      <c r="E318" s="39"/>
      <c r="F318" s="72"/>
    </row>
    <row r="319" spans="5:6" x14ac:dyDescent="0.2">
      <c r="E319" s="39"/>
      <c r="F319" s="72"/>
    </row>
    <row r="320" spans="5:6" x14ac:dyDescent="0.2">
      <c r="E320" s="39"/>
      <c r="F320" s="72"/>
    </row>
    <row r="321" spans="5:6" x14ac:dyDescent="0.2">
      <c r="E321" s="39"/>
      <c r="F321" s="72"/>
    </row>
    <row r="322" spans="5:6" x14ac:dyDescent="0.2">
      <c r="E322" s="39"/>
      <c r="F322" s="72"/>
    </row>
    <row r="323" spans="5:6" x14ac:dyDescent="0.2">
      <c r="E323" s="39"/>
      <c r="F323" s="72"/>
    </row>
    <row r="324" spans="5:6" x14ac:dyDescent="0.2">
      <c r="E324" s="39"/>
      <c r="F324" s="72"/>
    </row>
    <row r="325" spans="5:6" x14ac:dyDescent="0.2">
      <c r="E325" s="39"/>
      <c r="F325" s="72"/>
    </row>
    <row r="326" spans="5:6" x14ac:dyDescent="0.2">
      <c r="E326" s="39"/>
      <c r="F326" s="72"/>
    </row>
    <row r="327" spans="5:6" x14ac:dyDescent="0.2">
      <c r="E327" s="39"/>
      <c r="F327" s="72"/>
    </row>
    <row r="328" spans="5:6" x14ac:dyDescent="0.2">
      <c r="E328" s="39"/>
      <c r="F328" s="72"/>
    </row>
    <row r="329" spans="5:6" x14ac:dyDescent="0.2">
      <c r="E329" s="39"/>
      <c r="F329" s="72"/>
    </row>
    <row r="330" spans="5:6" x14ac:dyDescent="0.2">
      <c r="E330" s="39"/>
      <c r="F330" s="72"/>
    </row>
    <row r="331" spans="5:6" x14ac:dyDescent="0.2">
      <c r="E331" s="39"/>
      <c r="F331" s="72"/>
    </row>
    <row r="332" spans="5:6" x14ac:dyDescent="0.2">
      <c r="E332" s="39"/>
      <c r="F332" s="72"/>
    </row>
    <row r="333" spans="5:6" x14ac:dyDescent="0.2">
      <c r="E333" s="39"/>
      <c r="F333" s="72"/>
    </row>
    <row r="334" spans="5:6" x14ac:dyDescent="0.2">
      <c r="E334" s="39"/>
      <c r="F334" s="72"/>
    </row>
    <row r="335" spans="5:6" x14ac:dyDescent="0.2">
      <c r="E335" s="39"/>
      <c r="F335" s="72"/>
    </row>
    <row r="336" spans="5:6" x14ac:dyDescent="0.2">
      <c r="E336" s="39"/>
      <c r="F336" s="72"/>
    </row>
    <row r="337" spans="5:6" x14ac:dyDescent="0.2">
      <c r="E337" s="39"/>
      <c r="F337" s="72"/>
    </row>
    <row r="338" spans="5:6" x14ac:dyDescent="0.2">
      <c r="E338" s="39"/>
      <c r="F338" s="72"/>
    </row>
    <row r="339" spans="5:6" x14ac:dyDescent="0.2">
      <c r="E339" s="39"/>
      <c r="F339" s="72"/>
    </row>
    <row r="340" spans="5:6" x14ac:dyDescent="0.2">
      <c r="E340" s="39"/>
      <c r="F340" s="72"/>
    </row>
    <row r="341" spans="5:6" x14ac:dyDescent="0.2">
      <c r="E341" s="39"/>
      <c r="F341" s="72"/>
    </row>
    <row r="342" spans="5:6" x14ac:dyDescent="0.2">
      <c r="E342" s="39"/>
      <c r="F342" s="72"/>
    </row>
    <row r="343" spans="5:6" x14ac:dyDescent="0.2">
      <c r="E343" s="39"/>
      <c r="F343" s="72"/>
    </row>
    <row r="344" spans="5:6" x14ac:dyDescent="0.2">
      <c r="E344" s="39"/>
      <c r="F344" s="72"/>
    </row>
    <row r="345" spans="5:6" x14ac:dyDescent="0.2">
      <c r="E345" s="39"/>
      <c r="F345" s="72"/>
    </row>
    <row r="346" spans="5:6" x14ac:dyDescent="0.2">
      <c r="E346" s="39"/>
      <c r="F346" s="72"/>
    </row>
    <row r="347" spans="5:6" x14ac:dyDescent="0.2">
      <c r="E347" s="39"/>
      <c r="F347" s="72"/>
    </row>
    <row r="348" spans="5:6" x14ac:dyDescent="0.2">
      <c r="E348" s="39"/>
      <c r="F348" s="72"/>
    </row>
    <row r="349" spans="5:6" x14ac:dyDescent="0.2">
      <c r="E349" s="39"/>
      <c r="F349" s="72"/>
    </row>
    <row r="350" spans="5:6" x14ac:dyDescent="0.2">
      <c r="E350" s="39"/>
      <c r="F350" s="72"/>
    </row>
    <row r="351" spans="5:6" x14ac:dyDescent="0.2">
      <c r="E351" s="39"/>
      <c r="F351" s="72"/>
    </row>
    <row r="352" spans="5:6" x14ac:dyDescent="0.2">
      <c r="E352" s="39"/>
      <c r="F352" s="72"/>
    </row>
    <row r="353" spans="5:6" x14ac:dyDescent="0.2">
      <c r="E353" s="39"/>
      <c r="F353" s="72"/>
    </row>
    <row r="354" spans="5:6" x14ac:dyDescent="0.2">
      <c r="E354" s="39"/>
      <c r="F354" s="72"/>
    </row>
    <row r="355" spans="5:6" x14ac:dyDescent="0.2">
      <c r="E355" s="39"/>
      <c r="F355" s="72"/>
    </row>
    <row r="356" spans="5:6" x14ac:dyDescent="0.2">
      <c r="E356" s="39"/>
      <c r="F356" s="72"/>
    </row>
    <row r="357" spans="5:6" x14ac:dyDescent="0.2">
      <c r="E357" s="39"/>
      <c r="F357" s="72"/>
    </row>
    <row r="358" spans="5:6" x14ac:dyDescent="0.2">
      <c r="E358" s="39"/>
      <c r="F358" s="72"/>
    </row>
    <row r="359" spans="5:6" x14ac:dyDescent="0.2">
      <c r="E359" s="39"/>
      <c r="F359" s="72"/>
    </row>
    <row r="360" spans="5:6" x14ac:dyDescent="0.2">
      <c r="E360" s="39"/>
      <c r="F360" s="72"/>
    </row>
    <row r="361" spans="5:6" x14ac:dyDescent="0.2">
      <c r="E361" s="39"/>
      <c r="F361" s="72"/>
    </row>
    <row r="362" spans="5:6" x14ac:dyDescent="0.2">
      <c r="E362" s="39"/>
      <c r="F362" s="72"/>
    </row>
    <row r="363" spans="5:6" x14ac:dyDescent="0.2">
      <c r="E363" s="39"/>
      <c r="F363" s="72"/>
    </row>
    <row r="364" spans="5:6" x14ac:dyDescent="0.2">
      <c r="E364" s="39"/>
      <c r="F364" s="72"/>
    </row>
    <row r="365" spans="5:6" x14ac:dyDescent="0.2">
      <c r="E365" s="39"/>
      <c r="F365" s="72"/>
    </row>
    <row r="366" spans="5:6" x14ac:dyDescent="0.2">
      <c r="E366" s="39"/>
      <c r="F366" s="72"/>
    </row>
    <row r="367" spans="5:6" x14ac:dyDescent="0.2">
      <c r="E367" s="39"/>
      <c r="F367" s="72"/>
    </row>
    <row r="368" spans="5:6" x14ac:dyDescent="0.2">
      <c r="E368" s="39"/>
      <c r="F368" s="72"/>
    </row>
    <row r="369" spans="5:6" x14ac:dyDescent="0.2">
      <c r="E369" s="39"/>
      <c r="F369" s="72"/>
    </row>
    <row r="370" spans="5:6" x14ac:dyDescent="0.2">
      <c r="E370" s="39"/>
      <c r="F370" s="72"/>
    </row>
    <row r="371" spans="5:6" x14ac:dyDescent="0.2">
      <c r="E371" s="39"/>
      <c r="F371" s="72"/>
    </row>
    <row r="372" spans="5:6" x14ac:dyDescent="0.2">
      <c r="E372" s="39"/>
      <c r="F372" s="72"/>
    </row>
    <row r="373" spans="5:6" x14ac:dyDescent="0.2">
      <c r="E373" s="39"/>
      <c r="F373" s="72"/>
    </row>
    <row r="374" spans="5:6" x14ac:dyDescent="0.2">
      <c r="E374" s="39"/>
      <c r="F374" s="72"/>
    </row>
    <row r="375" spans="5:6" x14ac:dyDescent="0.2">
      <c r="E375" s="39"/>
      <c r="F375" s="72"/>
    </row>
    <row r="376" spans="5:6" x14ac:dyDescent="0.2">
      <c r="E376" s="39"/>
      <c r="F376" s="72"/>
    </row>
    <row r="377" spans="5:6" x14ac:dyDescent="0.2">
      <c r="E377" s="39"/>
      <c r="F377" s="72"/>
    </row>
    <row r="378" spans="5:6" x14ac:dyDescent="0.2">
      <c r="E378" s="39"/>
      <c r="F378" s="72"/>
    </row>
    <row r="379" spans="5:6" x14ac:dyDescent="0.2">
      <c r="E379" s="39"/>
      <c r="F379" s="72"/>
    </row>
    <row r="380" spans="5:6" x14ac:dyDescent="0.2">
      <c r="E380" s="39"/>
      <c r="F380" s="72"/>
    </row>
    <row r="381" spans="5:6" x14ac:dyDescent="0.2">
      <c r="E381" s="39"/>
      <c r="F381" s="72"/>
    </row>
    <row r="382" spans="5:6" x14ac:dyDescent="0.2">
      <c r="E382" s="39"/>
      <c r="F382" s="72"/>
    </row>
    <row r="383" spans="5:6" x14ac:dyDescent="0.2">
      <c r="E383" s="39"/>
      <c r="F383" s="72"/>
    </row>
    <row r="384" spans="5:6" x14ac:dyDescent="0.2">
      <c r="E384" s="39"/>
      <c r="F384" s="72"/>
    </row>
    <row r="385" spans="5:6" x14ac:dyDescent="0.2">
      <c r="E385" s="39"/>
      <c r="F385" s="72"/>
    </row>
    <row r="386" spans="5:6" x14ac:dyDescent="0.2">
      <c r="E386" s="39"/>
      <c r="F386" s="72"/>
    </row>
    <row r="387" spans="5:6" x14ac:dyDescent="0.2">
      <c r="E387" s="39"/>
      <c r="F387" s="72"/>
    </row>
    <row r="388" spans="5:6" x14ac:dyDescent="0.2">
      <c r="E388" s="39"/>
      <c r="F388" s="72"/>
    </row>
    <row r="389" spans="5:6" x14ac:dyDescent="0.2">
      <c r="E389" s="39"/>
      <c r="F389" s="72"/>
    </row>
    <row r="390" spans="5:6" x14ac:dyDescent="0.2">
      <c r="E390" s="39"/>
      <c r="F390" s="72"/>
    </row>
    <row r="391" spans="5:6" x14ac:dyDescent="0.2">
      <c r="E391" s="39"/>
      <c r="F391" s="72"/>
    </row>
    <row r="392" spans="5:6" x14ac:dyDescent="0.2">
      <c r="E392" s="39"/>
      <c r="F392" s="72"/>
    </row>
    <row r="393" spans="5:6" x14ac:dyDescent="0.2">
      <c r="E393" s="39"/>
      <c r="F393" s="72"/>
    </row>
    <row r="394" spans="5:6" x14ac:dyDescent="0.2">
      <c r="E394" s="39"/>
      <c r="F394" s="72"/>
    </row>
    <row r="395" spans="5:6" x14ac:dyDescent="0.2">
      <c r="E395" s="39"/>
      <c r="F395" s="72"/>
    </row>
    <row r="396" spans="5:6" x14ac:dyDescent="0.2">
      <c r="E396" s="39"/>
      <c r="F396" s="72"/>
    </row>
    <row r="397" spans="5:6" x14ac:dyDescent="0.2">
      <c r="E397" s="39"/>
      <c r="F397" s="72"/>
    </row>
    <row r="398" spans="5:6" x14ac:dyDescent="0.2">
      <c r="E398" s="39"/>
      <c r="F398" s="72"/>
    </row>
    <row r="399" spans="5:6" x14ac:dyDescent="0.2">
      <c r="E399" s="39"/>
      <c r="F399" s="72"/>
    </row>
    <row r="400" spans="5:6" x14ac:dyDescent="0.2">
      <c r="E400" s="39"/>
      <c r="F400" s="72"/>
    </row>
    <row r="401" spans="5:6" x14ac:dyDescent="0.2">
      <c r="E401" s="39"/>
      <c r="F401" s="72"/>
    </row>
    <row r="402" spans="5:6" x14ac:dyDescent="0.2">
      <c r="E402" s="39"/>
      <c r="F402" s="72"/>
    </row>
    <row r="403" spans="5:6" x14ac:dyDescent="0.2">
      <c r="E403" s="39"/>
      <c r="F403" s="72"/>
    </row>
    <row r="404" spans="5:6" x14ac:dyDescent="0.2">
      <c r="E404" s="39"/>
      <c r="F404" s="72"/>
    </row>
    <row r="405" spans="5:6" x14ac:dyDescent="0.2">
      <c r="E405" s="39"/>
      <c r="F405" s="72"/>
    </row>
    <row r="406" spans="5:6" x14ac:dyDescent="0.2">
      <c r="E406" s="39"/>
      <c r="F406" s="72"/>
    </row>
    <row r="407" spans="5:6" x14ac:dyDescent="0.2">
      <c r="E407" s="39"/>
      <c r="F407" s="72"/>
    </row>
    <row r="408" spans="5:6" x14ac:dyDescent="0.2">
      <c r="E408" s="39"/>
      <c r="F408" s="72"/>
    </row>
    <row r="409" spans="5:6" x14ac:dyDescent="0.2">
      <c r="E409" s="39"/>
      <c r="F409" s="72"/>
    </row>
  </sheetData>
  <mergeCells count="6">
    <mergeCell ref="A115:E115"/>
    <mergeCell ref="A2:F2"/>
    <mergeCell ref="F3:F4"/>
    <mergeCell ref="A113:E113"/>
    <mergeCell ref="A114:E114"/>
    <mergeCell ref="D3:D4"/>
  </mergeCells>
  <pageMargins left="0.59055118110236227" right="0.19685039370078741" top="0.74803149606299213" bottom="0.35433070866141736" header="0.15748031496062992" footer="0.15748031496062992"/>
  <pageSetup paperSize="9" scale="96" firstPageNumber="79" orientation="landscape" useFirstPageNumber="1" r:id="rId1"/>
  <headerFooter alignWithMargins="0">
    <oddHeader>&amp;LCENTRE DE FORMATION DE MARTIL&amp;R&amp;P</oddHeader>
  </headerFooter>
  <rowBreaks count="1" manualBreakCount="1">
    <brk id="6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AMENAGEMENT ENCG</vt:lpstr>
      <vt:lpstr>'AMENAGEMENT ENCG'!Impression_des_titres</vt:lpstr>
      <vt:lpstr>'AMENAGEMENT ENCG'!Zone_d_impression</vt:lpstr>
    </vt:vector>
  </TitlesOfParts>
  <Company>LABHAR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LABHAR</dc:creator>
  <cp:lastModifiedBy>Utilisateur Windows</cp:lastModifiedBy>
  <cp:lastPrinted>2019-11-21T09:31:12Z</cp:lastPrinted>
  <dcterms:created xsi:type="dcterms:W3CDTF">2008-11-04T16:00:42Z</dcterms:created>
  <dcterms:modified xsi:type="dcterms:W3CDTF">2019-11-24T10:14:04Z</dcterms:modified>
</cp:coreProperties>
</file>