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515" activeTab="1"/>
  </bookViews>
  <sheets>
    <sheet name="Feuil2" sheetId="2" r:id="rId1"/>
    <sheet name="Feuil1" sheetId="1" r:id="rId2"/>
  </sheets>
  <definedNames>
    <definedName name="_Toc229374248" localSheetId="1">Feuil1!$A$125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6"/>
  <c r="F234" l="1"/>
  <c r="XFD215"/>
  <c r="F235" l="1"/>
  <c r="F236" s="1"/>
</calcChain>
</file>

<file path=xl/sharedStrings.xml><?xml version="1.0" encoding="utf-8"?>
<sst xmlns="http://schemas.openxmlformats.org/spreadsheetml/2006/main" count="635" uniqueCount="458">
  <si>
    <t>N°</t>
  </si>
  <si>
    <t xml:space="preserve">DESIGNATION DES TRAVAUX  </t>
  </si>
  <si>
    <t>U</t>
  </si>
  <si>
    <t>Prix unitaire en DH hors TVA</t>
  </si>
  <si>
    <t>TOTAL HT</t>
  </si>
  <si>
    <t>FOUILLES EN PLEINE MASSE DANS TOUS TERRAINS</t>
  </si>
  <si>
    <t>BETON DE PROPRETE</t>
  </si>
  <si>
    <t>m3</t>
  </si>
  <si>
    <t>m2</t>
  </si>
  <si>
    <t>ml</t>
  </si>
  <si>
    <t>E</t>
  </si>
  <si>
    <t>A0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</si>
  <si>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</si>
  <si>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</si>
  <si>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</si>
  <si>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</si>
  <si>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</si>
  <si>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</si>
  <si>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</si>
  <si>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</si>
  <si>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</si>
  <si>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</si>
  <si>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 xml:space="preserve">GROS BETON </t>
  </si>
  <si>
    <t>A11</t>
  </si>
  <si>
    <t>A12</t>
  </si>
  <si>
    <t>A13</t>
  </si>
  <si>
    <t>A14</t>
  </si>
  <si>
    <t>A15</t>
  </si>
  <si>
    <t>A16</t>
  </si>
  <si>
    <t>A17</t>
  </si>
  <si>
    <t>A18</t>
  </si>
  <si>
    <t>BETON ARME EN FONDATIONS POUR TOUS OUVRAGES</t>
  </si>
  <si>
    <t>Kg</t>
  </si>
  <si>
    <t>A19</t>
  </si>
  <si>
    <t>A20</t>
  </si>
  <si>
    <t>A21</t>
  </si>
  <si>
    <t>A23</t>
  </si>
  <si>
    <t>A24</t>
  </si>
  <si>
    <t>CLOISONS SIMPLES EN BRIQUES CREUSES (6TROUS)</t>
  </si>
  <si>
    <t>A25</t>
  </si>
  <si>
    <t>A26</t>
  </si>
  <si>
    <t>A27</t>
  </si>
  <si>
    <t>A28</t>
  </si>
  <si>
    <t>A29</t>
  </si>
  <si>
    <t>B1</t>
  </si>
  <si>
    <t>B2</t>
  </si>
  <si>
    <t>B3</t>
  </si>
  <si>
    <t>B4</t>
  </si>
  <si>
    <t>B5</t>
  </si>
  <si>
    <t>B6</t>
  </si>
  <si>
    <t>B7</t>
  </si>
  <si>
    <t>PROTECTION D'ETANCHEITE DES RELEVES</t>
  </si>
  <si>
    <t>B8</t>
  </si>
  <si>
    <t>B9</t>
  </si>
  <si>
    <t>B10</t>
  </si>
  <si>
    <t>ECRAN PAR VAPEUR</t>
  </si>
  <si>
    <r>
      <t xml:space="preserve">C-  </t>
    </r>
    <r>
      <rPr>
        <b/>
        <u/>
        <sz val="10"/>
        <color theme="1"/>
        <rFont val="Arial"/>
        <family val="2"/>
      </rPr>
      <t>REVËTEMENTS</t>
    </r>
  </si>
  <si>
    <t>C1</t>
  </si>
  <si>
    <t>C2</t>
  </si>
  <si>
    <t>C3</t>
  </si>
  <si>
    <t>C4</t>
  </si>
  <si>
    <t>C5</t>
  </si>
  <si>
    <t>C6</t>
  </si>
  <si>
    <t>C7</t>
  </si>
  <si>
    <t>C8</t>
  </si>
  <si>
    <t>REVETEMENT SOL EN CARREAUX GRES CERAME 60x60</t>
  </si>
  <si>
    <t>REVETEMENT SOL EN CARREAUX GRES CERAME 60x30</t>
  </si>
  <si>
    <t>REVETEMENT EN MARBRE PERLATINO 30x30</t>
  </si>
  <si>
    <t>REVETEMENT DE MUR EN CARREAUX GRES CARAME 30x30</t>
  </si>
  <si>
    <t>PLINTHES CARREAUX GRES CERAME DE 30X07</t>
  </si>
  <si>
    <t>PLINTHE EN MARBRE PERLATINO DE 10X30 CM</t>
  </si>
  <si>
    <t>MARCHES ET CONTRE MARCHE EN MARBRE  PERLATINO Y/ C PLINTHE DE 10 CM</t>
  </si>
  <si>
    <t>D1</t>
  </si>
  <si>
    <t>D2</t>
  </si>
  <si>
    <t>D3</t>
  </si>
  <si>
    <t>FAUX PLAFOND EN BA13 Y COMPRIS JOINT ET FENTE</t>
  </si>
  <si>
    <t>FAUX PLAFOND MECANIQUE EN PLAQUE DE PLATRE DE 60X60</t>
  </si>
  <si>
    <t>FAUX PLAFOND EN STAFF LISSE Y/C JOINT ET FENTE</t>
  </si>
  <si>
    <t>E1</t>
  </si>
  <si>
    <t>E2</t>
  </si>
  <si>
    <t>E3</t>
  </si>
  <si>
    <t>E4</t>
  </si>
  <si>
    <t>E5</t>
  </si>
  <si>
    <t>E11</t>
  </si>
  <si>
    <t>E10</t>
  </si>
  <si>
    <t>E9</t>
  </si>
  <si>
    <t>E8</t>
  </si>
  <si>
    <t>E7</t>
  </si>
  <si>
    <t>E6</t>
  </si>
  <si>
    <t>E12</t>
  </si>
  <si>
    <t>E13</t>
  </si>
  <si>
    <t>E14</t>
  </si>
  <si>
    <t xml:space="preserve">MUR RIDEAU TYPE MR1 DE 6,00x 3,00 Y/C PORTE </t>
  </si>
  <si>
    <t xml:space="preserve">MUR RIDEAU TYPE MR2 DE 6,20x 3,00 Y/C PORTE </t>
  </si>
  <si>
    <t xml:space="preserve">MUR RIDEAU TYPE MR3 DE 5,30x 3,00 Y/C 2 OUVRANTS </t>
  </si>
  <si>
    <t xml:space="preserve">MUR RIDEAU TYPE MR4 DE 7,24x 3,30 Y/C 2 OUVRANTS </t>
  </si>
  <si>
    <t>AUVENT EN VERRE DE 2,00x5,70 m</t>
  </si>
  <si>
    <t>E15</t>
  </si>
  <si>
    <t>E16</t>
  </si>
  <si>
    <t>E17</t>
  </si>
  <si>
    <t>E18</t>
  </si>
  <si>
    <t>E19</t>
  </si>
  <si>
    <t>E20</t>
  </si>
  <si>
    <t>E21</t>
  </si>
  <si>
    <t>E22</t>
  </si>
  <si>
    <t>E23</t>
  </si>
  <si>
    <t>E24</t>
  </si>
  <si>
    <t>FENETRE TYPE FA1 DE 0,40X0,40 m</t>
  </si>
  <si>
    <t>FENETRE TYPE FA2 DE 1,00X1,20 m</t>
  </si>
  <si>
    <t>FENETRE TYPE FA3 DE 2,00X1,50 m</t>
  </si>
  <si>
    <t>FENETRE TYPE FA4 DE 1,42X1,20 m</t>
  </si>
  <si>
    <t>FENETRE TYPE FA5 DE 2,58X1,50 m</t>
  </si>
  <si>
    <t>FENETRE TYPE FA6 DE 2,92X2,00 m</t>
  </si>
  <si>
    <t>FENETRE TYPE CH1 DE 1,52X1,42 m</t>
  </si>
  <si>
    <t>FENETRE TYPE BV1 DE 1,75X1,20 m</t>
  </si>
  <si>
    <t>FENETRE TYPE BV2 DE 1,10X1,20 m</t>
  </si>
  <si>
    <t>FENETRE TYPE BV3 DE 4,10X1,20 m</t>
  </si>
  <si>
    <t>FENETRE TYPE PA1 DE 0,90X2,20 m</t>
  </si>
  <si>
    <t>BRISE SOLEIL DE 0,6 x42,00 m</t>
  </si>
  <si>
    <t>E.III- MENUISERIE METALLIQUE</t>
  </si>
  <si>
    <t>E25</t>
  </si>
  <si>
    <t>E26</t>
  </si>
  <si>
    <t>E27</t>
  </si>
  <si>
    <t>E28</t>
  </si>
  <si>
    <t xml:space="preserve">PORTAIL METALLIQUE PM2 DE 2,20x2,50  </t>
  </si>
  <si>
    <t>PORTE METALLIQUE PM2 de 1,00x2,20</t>
  </si>
  <si>
    <t>GRILLAGE DECORATIF</t>
  </si>
  <si>
    <t>E26a</t>
  </si>
  <si>
    <t>GRILLE DECORATIF TYPE GD1</t>
  </si>
  <si>
    <t>GRILLE DECORATIF TYPE GD2</t>
  </si>
  <si>
    <t>E26b</t>
  </si>
  <si>
    <t>MEUBLES EN INOX</t>
  </si>
  <si>
    <t>E29</t>
  </si>
  <si>
    <t>E27a</t>
  </si>
  <si>
    <t>E27b</t>
  </si>
  <si>
    <t>E27c</t>
  </si>
  <si>
    <t>PONDERIE EN INOX</t>
  </si>
  <si>
    <t>EXUTOIRE DE FUMEE</t>
  </si>
  <si>
    <t>GARDE CORPS EN VERRE STADIP</t>
  </si>
  <si>
    <t>F -  ELECTRICITE ET LUSTRERIE</t>
  </si>
  <si>
    <t>F1</t>
  </si>
  <si>
    <t>PRISE DE TERRE LIAISONS EQUIPOTENTELLES</t>
  </si>
  <si>
    <t>F2</t>
  </si>
  <si>
    <t>F2a</t>
  </si>
  <si>
    <t>MISE A LA TERRE</t>
  </si>
  <si>
    <t>F1a</t>
  </si>
  <si>
    <t>LIAISON EQUIPOTENTIELLE</t>
  </si>
  <si>
    <t>F1b</t>
  </si>
  <si>
    <t>CABLE DE 5G 35 MM²</t>
  </si>
  <si>
    <t>F2b</t>
  </si>
  <si>
    <t>F2c</t>
  </si>
  <si>
    <t>F2d</t>
  </si>
  <si>
    <t>F2e</t>
  </si>
  <si>
    <t>F2f</t>
  </si>
  <si>
    <t>F2g</t>
  </si>
  <si>
    <t>CABLE DE 5G 16 MM²</t>
  </si>
  <si>
    <t>CABLE DE 5G 10 MM²</t>
  </si>
  <si>
    <t>CABLE DE 5G 6 MM²</t>
  </si>
  <si>
    <t>CABLE DE 5G 4 MM²</t>
  </si>
  <si>
    <t>CABLE DE 5G 2,5 MM²</t>
  </si>
  <si>
    <t>CABLE DE 5G 1,5 MM²</t>
  </si>
  <si>
    <t>F3</t>
  </si>
  <si>
    <t>CHEMINS DE CABLES EN TOLE GALVANISE PERFOREE</t>
  </si>
  <si>
    <t>F4</t>
  </si>
  <si>
    <t>FOYER LUMINEUX</t>
  </si>
  <si>
    <t>F4a</t>
  </si>
  <si>
    <t>FOYERS LUMINEUX PRINCIPAUX</t>
  </si>
  <si>
    <t>FOYERS LUMINEUX SUPPLEMENTAIRES</t>
  </si>
  <si>
    <t>F4b</t>
  </si>
  <si>
    <t>F5</t>
  </si>
  <si>
    <t>FOYER DE PRISE DE COURANT</t>
  </si>
  <si>
    <t>F6</t>
  </si>
  <si>
    <t>F5a</t>
  </si>
  <si>
    <t>FOYER DE PRISE PRINCIPALE</t>
  </si>
  <si>
    <t>F5b</t>
  </si>
  <si>
    <t>FOYER DE PRISES SUPPLEMENTAIRES</t>
  </si>
  <si>
    <t>PETIT APPAREILLAGE</t>
  </si>
  <si>
    <t>F7</t>
  </si>
  <si>
    <t>F8</t>
  </si>
  <si>
    <t>F9</t>
  </si>
  <si>
    <t>F10</t>
  </si>
  <si>
    <t>F6a</t>
  </si>
  <si>
    <t>INTERRUPTEUR SIMPLE ALLUMAGE</t>
  </si>
  <si>
    <t>F6b</t>
  </si>
  <si>
    <t>INTERRUPTEUR DOUBLE ALLUMAGE</t>
  </si>
  <si>
    <t>F6c</t>
  </si>
  <si>
    <t>F6d</t>
  </si>
  <si>
    <t>F6e</t>
  </si>
  <si>
    <t>F6f</t>
  </si>
  <si>
    <t>F6g</t>
  </si>
  <si>
    <t>F6h</t>
  </si>
  <si>
    <t>INTERRUPTEUR DOUBLE VA ET VIENS</t>
  </si>
  <si>
    <t>BOUTON POUSSOIR LIMINEUX</t>
  </si>
  <si>
    <t>DETECTEUR DE MOUVEMENT DE D=8m 360°</t>
  </si>
  <si>
    <t>F6i</t>
  </si>
  <si>
    <t>PRISE DE PRISE DE COURANT ETANCHE 16AP+N+T</t>
  </si>
  <si>
    <t>PRISE DE PRISE DE COURANT 16AP+N+T</t>
  </si>
  <si>
    <t>PRISE DE TELEPHONE</t>
  </si>
  <si>
    <t>PRISE DE TELEVISION</t>
  </si>
  <si>
    <t>F6j</t>
  </si>
  <si>
    <t>PRISE INFORMATIQUE RJ45</t>
  </si>
  <si>
    <t>LUSTRERIE</t>
  </si>
  <si>
    <t>F7a</t>
  </si>
  <si>
    <t>SPOT LED ENCASTRE (27w / 2000lm)</t>
  </si>
  <si>
    <t>F7b</t>
  </si>
  <si>
    <t>F7c</t>
  </si>
  <si>
    <t>F7d</t>
  </si>
  <si>
    <t>F7e</t>
  </si>
  <si>
    <t>F7f</t>
  </si>
  <si>
    <t>SPOT LED ENCASTRE DIMMABLE (27w / 2000 lm)</t>
  </si>
  <si>
    <t xml:space="preserve">SPOT LED CARRE DOUBLE 18w </t>
  </si>
  <si>
    <t xml:space="preserve">APPLIQUE MURALE LED </t>
  </si>
  <si>
    <t>ECLAIRAGE DE SECURITE</t>
  </si>
  <si>
    <t>F8a</t>
  </si>
  <si>
    <t>F8b</t>
  </si>
  <si>
    <t>BLOC AUTONOME DE SECURITE LED 45 LUMENS-1H</t>
  </si>
  <si>
    <t>BLOC AUTONOME DE SECURITE LED 400 LUMENS-1H</t>
  </si>
  <si>
    <t>TABLEAUX PROTECTIONS ELECTRIQUES</t>
  </si>
  <si>
    <t>F9a</t>
  </si>
  <si>
    <t>F9b</t>
  </si>
  <si>
    <t>F9c</t>
  </si>
  <si>
    <t>F9d</t>
  </si>
  <si>
    <t>ARMOIRE DE DISTRIBUTION GENERALE</t>
  </si>
  <si>
    <t>COFFRET D'ECLAIRAGE EXTERIEUR</t>
  </si>
  <si>
    <t>TABLEAU  ELECTRIQUE GENERAL RDC</t>
  </si>
  <si>
    <t>TABLEAU ELECTRIQUE GENERAL ETAGE</t>
  </si>
  <si>
    <t>BRANCHEMENT ELECTRIQUE</t>
  </si>
  <si>
    <t>G1</t>
  </si>
  <si>
    <t>G2</t>
  </si>
  <si>
    <t>CANALISATION EN TUBE PEHD 16 BARS</t>
  </si>
  <si>
    <t>G2a</t>
  </si>
  <si>
    <t>DN 32</t>
  </si>
  <si>
    <t>DN 25</t>
  </si>
  <si>
    <t>DN 20</t>
  </si>
  <si>
    <t>G3</t>
  </si>
  <si>
    <t>TUBE POLYEPROPYLENE PPR PN20</t>
  </si>
  <si>
    <t>PPR PN ɸ 20</t>
  </si>
  <si>
    <t>G3a</t>
  </si>
  <si>
    <t>G3b</t>
  </si>
  <si>
    <t>G2b</t>
  </si>
  <si>
    <t>G3c</t>
  </si>
  <si>
    <t>G2c</t>
  </si>
  <si>
    <t>PPR PN ɸ 25</t>
  </si>
  <si>
    <t>PPR PN ɸ 32</t>
  </si>
  <si>
    <t>G4</t>
  </si>
  <si>
    <t>ROBINET D'ISOLEMENT</t>
  </si>
  <si>
    <t>G5</t>
  </si>
  <si>
    <t>G6</t>
  </si>
  <si>
    <t>G4a</t>
  </si>
  <si>
    <t>G4b</t>
  </si>
  <si>
    <t>APPAREILS SANITAIRES</t>
  </si>
  <si>
    <t>G7</t>
  </si>
  <si>
    <t>WC. A L'ANGLAISE</t>
  </si>
  <si>
    <t>WC. A L'ANGLAISE POUR PERSONNE MOBILITE REDUITE</t>
  </si>
  <si>
    <t>PLAN VASQUE DOUBLE SUR COLONNE 120X50</t>
  </si>
  <si>
    <t>LAVABO VASQUE SIMPLE SUR COLONNE 80X50</t>
  </si>
  <si>
    <t>LAVABO POUR PERSONNE A MOBILITE REDUITE 70X56</t>
  </si>
  <si>
    <t>EVIER EN INOX (A 2 BACS ET EGOUTTOIR)</t>
  </si>
  <si>
    <t>MIROIR DE LAVABO 90X60</t>
  </si>
  <si>
    <t>SECHE MAINS AUTOMATIQUE</t>
  </si>
  <si>
    <t>PORTE PAPIER HYGIENIQUE</t>
  </si>
  <si>
    <t xml:space="preserve">DISTRIBUTEUR DE SAVON LIQUIDE </t>
  </si>
  <si>
    <t>EQUIPEMENT DES DOUCHES COLLECTIVES 6D/VESTIARE</t>
  </si>
  <si>
    <t>PRODUCTION D'EAU CHAUDE</t>
  </si>
  <si>
    <t>CHAUFFE EAU ELECTRIQUE 200L</t>
  </si>
  <si>
    <t>G8a</t>
  </si>
  <si>
    <t>G8b</t>
  </si>
  <si>
    <t>CHAUFFE EAU SOLAIRE THERMOSIPHON 200L</t>
  </si>
  <si>
    <t>G9</t>
  </si>
  <si>
    <t>CHUTES ET COLLECTEURS TUBE EN PVC</t>
  </si>
  <si>
    <t>G10</t>
  </si>
  <si>
    <t xml:space="preserve">PVC Ø 40/50  </t>
  </si>
  <si>
    <t>PVC Ø 75</t>
  </si>
  <si>
    <t>PVC Ø 100/110</t>
  </si>
  <si>
    <t>PVC Ø 125</t>
  </si>
  <si>
    <t>PVC Ø 160</t>
  </si>
  <si>
    <t>SPHON DE SOL EN INOX 200X200</t>
  </si>
  <si>
    <t>G11</t>
  </si>
  <si>
    <t>GARGOUILLE</t>
  </si>
  <si>
    <t>BOUCHE D'ARROSAGE</t>
  </si>
  <si>
    <t>DETECTION INCENDIE</t>
  </si>
  <si>
    <t>ROBINET D'INCENDI ARME (RIA) DN 25</t>
  </si>
  <si>
    <t>EXTINCTEURS PORTATIFS</t>
  </si>
  <si>
    <t>EXTINCTEUR CO2 - 5 KG</t>
  </si>
  <si>
    <t>H -  PEINTURES</t>
  </si>
  <si>
    <t>H1</t>
  </si>
  <si>
    <t>PEINTURE VINYLIQUE SUR MURS ET PLAFONDS,ENDUIT OU BETON</t>
  </si>
  <si>
    <t>H2</t>
  </si>
  <si>
    <t>H3</t>
  </si>
  <si>
    <t xml:space="preserve">PEINTURE GLYCEROPHTALIQUE MATE SUR MURS ET PLAFONDS </t>
  </si>
  <si>
    <t xml:space="preserve">PEINTURE DECORATIVE SUR MURS </t>
  </si>
  <si>
    <t>I 1</t>
  </si>
  <si>
    <t>ASCENSEUR</t>
  </si>
  <si>
    <t xml:space="preserve">  I - ASCENSEUR</t>
  </si>
  <si>
    <t xml:space="preserve">  J -  AMENAGEMENT EXTERIEUR</t>
  </si>
  <si>
    <t>J1</t>
  </si>
  <si>
    <t>DALLAGE EN BETON B25 DOSE A 350 KG/M3 DE 10 CM</t>
  </si>
  <si>
    <t>J2</t>
  </si>
  <si>
    <t>J3</t>
  </si>
  <si>
    <t>J4</t>
  </si>
  <si>
    <t>BORDURETTE  JARDINIERE</t>
  </si>
  <si>
    <t xml:space="preserve">PERGOLAS METALLIQUES </t>
  </si>
  <si>
    <t>J5</t>
  </si>
  <si>
    <t>J6</t>
  </si>
  <si>
    <t>ARBRES, ARBUSTE ET PLANTES</t>
  </si>
  <si>
    <t>J7</t>
  </si>
  <si>
    <t>BORNES SOLAIRES D'ECLAIRAGE 0,80 M DE HAUTEUR</t>
  </si>
  <si>
    <t xml:space="preserve">ARBRES : ORANGER ,ET BIGARADIER </t>
  </si>
  <si>
    <t>ARBUSTES : JASMIN ,LAURIER ROSE ET BLANC</t>
  </si>
  <si>
    <t>E.I - MENUISERIE BOIS</t>
  </si>
  <si>
    <t>E.II - MENUISERIE DES FACADES</t>
  </si>
  <si>
    <t>G.I / PLOMBERIE SANITAIRE</t>
  </si>
  <si>
    <t>PLAFONNIER LED ENCASTRE  (35w / 3400lm)</t>
  </si>
  <si>
    <t>EXTINCTEUR A EAU PULVERISEE DE 6 LITRES</t>
  </si>
  <si>
    <t>Porte type PB1 DE 0,80x1,80 isoplane</t>
  </si>
  <si>
    <t>Porte type PB2 DE 1,00x2,20 isoplane</t>
  </si>
  <si>
    <t>Porte type PB3 DE 1,00x1,80 isoplane</t>
  </si>
  <si>
    <t>Porte type PB4 DE 1,10x1,80 isoplane</t>
  </si>
  <si>
    <t xml:space="preserve">Porte type PB5 DE 1,40x2,20 massive </t>
  </si>
  <si>
    <t>Porte type PB6 DE 1,80x2,50 massive</t>
  </si>
  <si>
    <t>TOTAL REVETEMENT</t>
  </si>
  <si>
    <t>TOTAL MENUISERIE BOIS</t>
  </si>
  <si>
    <t>TOTAL MENUISERIE DE FACADES</t>
  </si>
  <si>
    <t>ETAGERE EN INOX 0,30x1,50 m</t>
  </si>
  <si>
    <t>TOTAL MENUISERIE METALLIQUE</t>
  </si>
  <si>
    <t>TOTAL ELECTRICITE ET LUSTRERIE</t>
  </si>
  <si>
    <t>G5a</t>
  </si>
  <si>
    <t>G5b</t>
  </si>
  <si>
    <t>G5c</t>
  </si>
  <si>
    <t>G5d</t>
  </si>
  <si>
    <t>G5e</t>
  </si>
  <si>
    <t>G5f</t>
  </si>
  <si>
    <t>G5g</t>
  </si>
  <si>
    <t>G5h</t>
  </si>
  <si>
    <t>G5i</t>
  </si>
  <si>
    <t>G5j</t>
  </si>
  <si>
    <t>G7a</t>
  </si>
  <si>
    <t>G7b</t>
  </si>
  <si>
    <t>G8c</t>
  </si>
  <si>
    <t>G8d</t>
  </si>
  <si>
    <t>G8e</t>
  </si>
  <si>
    <t>TOTAL PLOMBERIE SANITAIRES</t>
  </si>
  <si>
    <t>TOTAL PROTECTION INCENDIE</t>
  </si>
  <si>
    <t>TOTAL PEINTURE</t>
  </si>
  <si>
    <t>TOTAL ASCENSEUR</t>
  </si>
  <si>
    <t>TOTAL AMENAGEMENT EXTERIEUR</t>
  </si>
  <si>
    <t>MONTANT ESTIMATION  DU PROJET H.T</t>
  </si>
  <si>
    <t>T.V.A (20%)</t>
  </si>
  <si>
    <t>MONTANT ESTIMATION  DU PROJET T.T.C</t>
  </si>
  <si>
    <t>PLANTES : ROMARIN, LAVANDE ,BASILIC, MARJOLAINE ET VERVEINE</t>
  </si>
  <si>
    <t>CORBEILLE A POUBELLE EN BOIS</t>
  </si>
  <si>
    <t>J7a</t>
  </si>
  <si>
    <t>J7b</t>
  </si>
  <si>
    <t>J7c</t>
  </si>
  <si>
    <t>J8</t>
  </si>
  <si>
    <t>TABLE EN INOX 0,60X1,50 m</t>
  </si>
  <si>
    <r>
      <t>A-   </t>
    </r>
    <r>
      <rPr>
        <b/>
        <u/>
        <sz val="10"/>
        <color theme="1"/>
        <rFont val="Arial"/>
        <family val="2"/>
      </rPr>
      <t xml:space="preserve">INSTALLATION DU CHANTIER- GROS ŒUVRE  </t>
    </r>
  </si>
  <si>
    <t>FOUILLES EN TRANCHEES  EN PUITS ET EN RIGOLE</t>
  </si>
  <si>
    <t xml:space="preserve">APPORT DE TOUT VENANT </t>
  </si>
  <si>
    <t>MACONNERIE DE MOELLONS</t>
  </si>
  <si>
    <r>
      <t>BETON CYCLOPEEN</t>
    </r>
    <r>
      <rPr>
        <b/>
        <u/>
        <sz val="11"/>
        <color theme="1"/>
        <rFont val="Times New Roman"/>
        <family val="1"/>
      </rPr>
      <t xml:space="preserve"> </t>
    </r>
  </si>
  <si>
    <t>PIERRES SECHES POUR DRENAGE</t>
  </si>
  <si>
    <t>FILTRE GEOTEXTILE</t>
  </si>
  <si>
    <t>HERISSONNAGE EN PIERRE SECHE DE 20 CM</t>
  </si>
  <si>
    <t>ACIER HA POUR BETON EN FONDATION</t>
  </si>
  <si>
    <t>CANALISATION EN BUSE EN PVC</t>
  </si>
  <si>
    <t>:  PVC Ø 200</t>
  </si>
  <si>
    <t>:  PVC Ø 315</t>
  </si>
  <si>
    <t>REGARD VISITABLES AVEC TAMPONS 80X80 CM</t>
  </si>
  <si>
    <t>REGARDS NON VISITABLES</t>
  </si>
  <si>
    <t>CANNIVEAU EN BETON ARME AVEC GRILLE METALLIQUE</t>
  </si>
  <si>
    <t>BRANCHEMENT AU RESEAU ASSAINISSEMENT</t>
  </si>
  <si>
    <t>PLUS VALUE POUR BETON HYDRAUFUGE OU AUTRES ADJUVANT</t>
  </si>
  <si>
    <t>BETON POUR BETON ARME EN ELEVATION TOUT OUVRAGE</t>
  </si>
  <si>
    <t>POUTRE PREFABRIQUEE</t>
  </si>
  <si>
    <t>ACIER H.A. POUR BETON EN ELEVATION</t>
  </si>
  <si>
    <t>DALLETTES EN BETON ARME</t>
  </si>
  <si>
    <t>RENFORMIS DE PLACARD EN BETON MAIGRE</t>
  </si>
  <si>
    <t>DOUBLES CLOISONS EN BRIQUES CREUSES DE 6 TROUS</t>
  </si>
  <si>
    <t>MACONNERIE EN AGGLOMERES CREUX DE 20 CM</t>
  </si>
  <si>
    <t>TOTAL GROS ŒUVRE</t>
  </si>
  <si>
    <t>A30</t>
  </si>
  <si>
    <t xml:space="preserve">B - ETANCHEITE ET ISOLATION THERMIQUE </t>
  </si>
  <si>
    <t xml:space="preserve">FORME DE PENTE </t>
  </si>
  <si>
    <t>CHAPE DE LISSAGE OU DE SURFACAGE</t>
  </si>
  <si>
    <t>FACON DE GORGES SOUS SOLIN ET PREPARATION DES ACROTERES</t>
  </si>
  <si>
    <t>ETANCHEITE MONOCOUCHE PAR MEMBRANES DE 4MM SOUDABLEEN PARTIE COURANTE</t>
  </si>
  <si>
    <t>ETANCHEITE DES RELEVES</t>
  </si>
  <si>
    <t>PROTECTION PAR DALETTES EN BETON</t>
  </si>
  <si>
    <t>ARASE ETANCHE</t>
  </si>
  <si>
    <t>FOURNITURE ET POSE DES GARGOUILLES EN PLOMB Y/C CRAPAUDINES</t>
  </si>
  <si>
    <t>B11</t>
  </si>
  <si>
    <t>ETANCHEITE LEGERE POUR SALLE D'EAU</t>
  </si>
  <si>
    <t>B12</t>
  </si>
  <si>
    <t>B13</t>
  </si>
  <si>
    <t>ISOLATION THERMIQUE A LA TERRASSE</t>
  </si>
  <si>
    <t>REVETEMENT EN PIERRE BOUCHARDEE  30x30 A L'EXTERIEUR</t>
  </si>
  <si>
    <t>PLINTHES CARREAUX GRES CERAME DE 60X07</t>
  </si>
  <si>
    <t>C9</t>
  </si>
  <si>
    <t>SPOT LED ENCASTRE ETANCHE (11w / 680 lm)</t>
  </si>
  <si>
    <t>G8</t>
  </si>
  <si>
    <t>BANCS EN BOIS MASSIF</t>
  </si>
  <si>
    <t>F</t>
  </si>
  <si>
    <t>REGARD NON VISITABLE  50X50</t>
  </si>
  <si>
    <t>REGARD NON VISITABLE 60X60</t>
  </si>
  <si>
    <t xml:space="preserve">ISOLATION THERMIQUE ET PHONIQUE DES MURS  </t>
  </si>
  <si>
    <t>G. - PROTECTION CONTRE INCENDIE</t>
  </si>
  <si>
    <t>PLANCHER EN HOURDIS PREFABRIQUES</t>
  </si>
  <si>
    <t>PLANCHER EN HOURDIS PREFABRIQUES  16+4</t>
  </si>
  <si>
    <t>PLANCHER EN HOURDIS PREFABRIQUES  20+5</t>
  </si>
  <si>
    <t>ENDUITS INTERIEURS AU MORTIER BATARD CIMENT LISSE</t>
  </si>
  <si>
    <t>ENDUITS EXTERIEURS AU MORTIER BATARD CIMENT LISSE</t>
  </si>
  <si>
    <t xml:space="preserve"> G - PLOMBERIE SANITAIRE -PROTECTION INCENDIE</t>
  </si>
  <si>
    <t>RECAPITULATIF</t>
  </si>
  <si>
    <t>A</t>
  </si>
  <si>
    <t>B</t>
  </si>
  <si>
    <t>C</t>
  </si>
  <si>
    <t>REVETEMENTS</t>
  </si>
  <si>
    <t>D</t>
  </si>
  <si>
    <t>MENUISERIE BOIS - DE FACADES ET METALLIQUE</t>
  </si>
  <si>
    <t>ELECTRICITE ET LUSTRERIE</t>
  </si>
  <si>
    <t>G</t>
  </si>
  <si>
    <t>PLOMBERIE SANITAIRES ET PROTECTION INCENDIE</t>
  </si>
  <si>
    <t>H</t>
  </si>
  <si>
    <t>PEINTURES</t>
  </si>
  <si>
    <t>I</t>
  </si>
  <si>
    <t>J</t>
  </si>
  <si>
    <t>AMENAGEMENT EXTERIEUR</t>
  </si>
  <si>
    <t>INSTALLATION DU CHANTIER ET PERMIS DE CONSTRUIRE</t>
  </si>
  <si>
    <t>m²</t>
  </si>
  <si>
    <t>MISE EN REMBLAI OU EVACUATION A LA DECHARGE PUBLIQUE</t>
  </si>
  <si>
    <t>A15a</t>
  </si>
  <si>
    <t>A15b</t>
  </si>
  <si>
    <t>A17a</t>
  </si>
  <si>
    <t>A17-b</t>
  </si>
  <si>
    <t>A22</t>
  </si>
  <si>
    <t>A31</t>
  </si>
  <si>
    <t>A31a</t>
  </si>
  <si>
    <t>A31b</t>
  </si>
  <si>
    <t xml:space="preserve">D - FAUX PLAFOND ET TRAITEMENT ACOUSTIQUE </t>
  </si>
  <si>
    <t>TOTAL ETANCHEITE ET ISOLATION THERMIQUE MURS ET  TERRASSE</t>
  </si>
  <si>
    <r>
      <t xml:space="preserve">CABLES D'ALIMENTATION BASSE TENSION U1000 </t>
    </r>
    <r>
      <rPr>
        <i/>
        <sz val="7"/>
        <color theme="1"/>
        <rFont val="Arial"/>
        <family val="2"/>
      </rPr>
      <t>RO2V</t>
    </r>
  </si>
  <si>
    <t xml:space="preserve">BRANCHEMENT EAU POTABLE </t>
  </si>
  <si>
    <t>PANNEAUX DE SIGNALISATION  (ECRITEAU)</t>
  </si>
  <si>
    <t>DECAPAGE TERRE VEGETALE ET DEPLACEMENT DES ARBRES</t>
  </si>
  <si>
    <t>F7g</t>
  </si>
  <si>
    <t xml:space="preserve">PROJECTEUR LED EXTERIEUR 500 w </t>
  </si>
  <si>
    <t>TOTAL ETANCHEITE ET ISOLATION THERMIQUE TERRASSE ET MURS</t>
  </si>
  <si>
    <t>TOTAL FAUX PLAFOND ET TRAITEMENT ACCOUSTIQUE</t>
  </si>
  <si>
    <t xml:space="preserve">FAUX PLAFOND- TRAITEMENT ACCOUSTIQUE  </t>
  </si>
  <si>
    <t>Appel d'offres 08/2021</t>
  </si>
  <si>
    <t>G12</t>
  </si>
  <si>
    <t>G13</t>
  </si>
  <si>
    <t>G14</t>
  </si>
  <si>
    <t>G15 a</t>
  </si>
  <si>
    <t xml:space="preserve">G15 b </t>
  </si>
  <si>
    <r>
      <rPr>
        <sz val="9"/>
        <color theme="1"/>
        <rFont val="Arial"/>
        <family val="2"/>
      </rPr>
      <t>Bordereau des Prix  DU PROJET DE CONSTRUCTION DE LA MAISON DE L'INGENIEUR A L'ENSA TANGER                                                Appel d'Offres 08/2021</t>
    </r>
    <r>
      <rPr>
        <sz val="12"/>
        <color theme="1"/>
        <rFont val="Arial"/>
        <family val="2"/>
      </rPr>
      <t xml:space="preserve"> </t>
    </r>
  </si>
  <si>
    <t>Qté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</si>
</sst>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23">
    <font>
      <sz val="12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sz val="12"/>
      <color theme="1"/>
      <name val="Arial"/>
      <family val="2"/>
    </font>
    <font>
      <b/>
      <sz val="8"/>
      <color theme="1"/>
      <name val="Arial"/>
      <family val="2"/>
    </font>
    <font>
      <sz val="12"/>
      <color rgb="FF000000"/>
      <name val="Arial"/>
      <family val="2"/>
    </font>
    <font>
      <sz val="8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u/>
      <sz val="11"/>
      <color theme="1"/>
      <name val="Times New Roman"/>
      <family val="1"/>
    </font>
    <font>
      <sz val="7.7"/>
      <color theme="1"/>
      <name val="Arial"/>
      <family val="2"/>
    </font>
    <font>
      <sz val="7.5"/>
      <color theme="1"/>
      <name val="Arial"/>
      <family val="2"/>
    </font>
    <font>
      <sz val="12"/>
      <color theme="1"/>
      <name val="Calibri"/>
      <family val="2"/>
      <scheme val="minor"/>
    </font>
    <font>
      <i/>
      <sz val="8"/>
      <color theme="1"/>
      <name val="Arial"/>
      <family val="2"/>
    </font>
    <font>
      <i/>
      <sz val="7"/>
      <color theme="1"/>
      <name val="Arial"/>
      <family val="2"/>
    </font>
    <font>
      <sz val="7"/>
      <color theme="1"/>
      <name val="Arial"/>
      <family val="2"/>
    </font>
    <font>
      <b/>
      <u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116">
    <xf numFmtId="0" fontId="0" fillId="0" borderId="0" xfId="0"/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3" fontId="3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6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14" fillId="0" borderId="0" xfId="0" applyFont="1"/>
    <xf numFmtId="0" fontId="1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/>
    </xf>
    <xf numFmtId="3" fontId="3" fillId="0" borderId="3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3" fontId="8" fillId="0" borderId="6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3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/>
    </xf>
    <xf numFmtId="3" fontId="17" fillId="0" borderId="4" xfId="0" applyNumberFormat="1" applyFont="1" applyBorder="1" applyAlignment="1">
      <alignment horizontal="center" vertical="center" wrapText="1"/>
    </xf>
    <xf numFmtId="43" fontId="3" fillId="0" borderId="1" xfId="1" applyFont="1" applyBorder="1" applyAlignment="1">
      <alignment vertical="center" wrapText="1"/>
    </xf>
    <xf numFmtId="43" fontId="8" fillId="0" borderId="7" xfId="1" applyFont="1" applyBorder="1" applyAlignment="1">
      <alignment vertical="center"/>
    </xf>
    <xf numFmtId="43" fontId="3" fillId="0" borderId="7" xfId="1" applyFont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16" fillId="0" borderId="1" xfId="0" applyFont="1" applyBorder="1" applyAlignment="1">
      <alignment vertical="center"/>
    </xf>
    <xf numFmtId="0" fontId="17" fillId="0" borderId="1" xfId="0" applyFont="1" applyBorder="1" applyAlignment="1">
      <alignment vertical="center"/>
    </xf>
    <xf numFmtId="43" fontId="7" fillId="0" borderId="0" xfId="0" applyNumberFormat="1" applyFont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/>
    </xf>
    <xf numFmtId="43" fontId="8" fillId="0" borderId="0" xfId="1" applyFont="1" applyBorder="1" applyAlignment="1">
      <alignment vertical="center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/>
    </xf>
    <xf numFmtId="0" fontId="5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43" fontId="3" fillId="0" borderId="0" xfId="1" applyFont="1" applyBorder="1" applyAlignment="1">
      <alignment vertical="center"/>
    </xf>
    <xf numFmtId="0" fontId="19" fillId="0" borderId="1" xfId="0" applyFont="1" applyBorder="1" applyAlignment="1">
      <alignment horizontal="left" vertical="center" wrapText="1"/>
    </xf>
    <xf numFmtId="0" fontId="19" fillId="2" borderId="1" xfId="0" applyFont="1" applyFill="1" applyBorder="1" applyAlignment="1">
      <alignment vertical="center"/>
    </xf>
    <xf numFmtId="0" fontId="19" fillId="0" borderId="1" xfId="0" applyFont="1" applyBorder="1" applyAlignment="1">
      <alignment horizontal="justify" vertical="center"/>
    </xf>
    <xf numFmtId="0" fontId="19" fillId="0" borderId="1" xfId="0" applyFont="1" applyBorder="1" applyAlignment="1">
      <alignment horizontal="left" vertical="center"/>
    </xf>
    <xf numFmtId="0" fontId="13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43" fontId="11" fillId="2" borderId="7" xfId="1" applyFont="1" applyFill="1" applyBorder="1" applyAlignment="1">
      <alignment vertical="center" wrapText="1"/>
    </xf>
    <xf numFmtId="43" fontId="11" fillId="2" borderId="10" xfId="1" applyFont="1" applyFill="1" applyBorder="1" applyAlignment="1">
      <alignment vertical="center"/>
    </xf>
    <xf numFmtId="0" fontId="22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275"/>
  <sheetViews>
    <sheetView tabSelected="1" view="pageBreakPreview" topLeftCell="A235" zoomScale="136" zoomScaleNormal="229" zoomScaleSheetLayoutView="136" zoomScalePageLayoutView="120" workbookViewId="0">
      <selection activeCell="B239" sqref="B239"/>
    </sheetView>
  </sheetViews>
  <sheetFormatPr baseColWidth="10" defaultColWidth="10.875" defaultRowHeight="20.100000000000001" customHeight="1"/>
  <cols>
    <col min="1" max="1" width="5.5" style="1" customWidth="1"/>
    <col min="2" max="2" width="41.25" style="2" customWidth="1"/>
    <col min="3" max="3" width="3.625" style="7" customWidth="1"/>
    <col min="4" max="4" width="5.625" style="8" customWidth="1"/>
    <col min="5" max="5" width="11" style="8" customWidth="1"/>
    <col min="6" max="6" width="14.25" style="8" customWidth="1"/>
    <col min="7" max="7" width="13.125" style="1" bestFit="1" customWidth="1"/>
    <col min="8" max="16384" width="10.875" style="1"/>
  </cols>
  <sheetData>
    <row r="1" spans="1:6" ht="39.75" customHeight="1">
      <c r="A1" s="114" t="s">
        <v>456</v>
      </c>
      <c r="B1" s="114"/>
      <c r="C1" s="114"/>
      <c r="D1" s="114"/>
      <c r="E1" s="114"/>
      <c r="F1" s="114"/>
    </row>
    <row r="2" spans="1:6" ht="20.100000000000001" customHeight="1">
      <c r="B2" s="115" t="s">
        <v>450</v>
      </c>
      <c r="C2" s="115"/>
      <c r="D2" s="115"/>
      <c r="E2" s="115"/>
      <c r="F2" s="115"/>
    </row>
    <row r="3" spans="1:6" s="3" customFormat="1" ht="30" customHeight="1">
      <c r="A3" s="15" t="s">
        <v>0</v>
      </c>
      <c r="B3" s="16" t="s">
        <v>1</v>
      </c>
      <c r="C3" s="15" t="s">
        <v>2</v>
      </c>
      <c r="D3" s="17" t="s">
        <v>457</v>
      </c>
      <c r="E3" s="17" t="s">
        <v>3</v>
      </c>
      <c r="F3" s="17" t="s">
        <v>4</v>
      </c>
    </row>
    <row r="4" spans="1:6" s="4" customFormat="1" ht="20.100000000000001" customHeight="1">
      <c r="A4" s="18"/>
      <c r="B4" s="19"/>
      <c r="C4" s="20"/>
      <c r="D4" s="21"/>
      <c r="E4" s="21"/>
      <c r="F4" s="21"/>
    </row>
    <row r="5" spans="1:6" s="4" customFormat="1" ht="20.100000000000001" customHeight="1">
      <c r="A5" s="22"/>
      <c r="B5" s="23" t="s">
        <v>356</v>
      </c>
      <c r="C5" s="20"/>
      <c r="D5" s="21"/>
      <c r="E5" s="21"/>
      <c r="F5" s="21"/>
    </row>
    <row r="6" spans="1:6" s="10" customFormat="1" ht="20.100000000000001" customHeight="1">
      <c r="A6" s="32" t="s">
        <v>11</v>
      </c>
      <c r="B6" s="33" t="s">
        <v>428</v>
      </c>
      <c r="C6" s="20" t="s">
        <v>402</v>
      </c>
      <c r="D6" s="20">
        <v>1</v>
      </c>
      <c r="E6" s="20"/>
      <c r="F6" s="72">
        <f>E6*D6</f>
        <v>0</v>
      </c>
    </row>
    <row r="7" spans="1:6" s="10" customFormat="1" ht="20.100000000000001" customHeight="1">
      <c r="A7" s="103" t="s">
        <v>12</v>
      </c>
      <c r="B7" s="104" t="s">
        <v>444</v>
      </c>
      <c r="C7" s="20" t="s">
        <v>429</v>
      </c>
      <c r="D7" s="20">
        <v>546</v>
      </c>
      <c r="E7" s="20"/>
      <c r="F7" s="72">
        <f t="shared" ref="F7:F70" si="0">E7*D7</f>
        <v>0</v>
      </c>
    </row>
    <row r="8" spans="1:6" s="4" customFormat="1" ht="16.5" customHeight="1">
      <c r="A8" s="30" t="s">
        <v>13</v>
      </c>
      <c r="B8" s="25" t="s">
        <v>5</v>
      </c>
      <c r="C8" s="20" t="s">
        <v>7</v>
      </c>
      <c r="D8" s="26">
        <v>238</v>
      </c>
      <c r="E8" s="20"/>
      <c r="F8" s="72">
        <f t="shared" si="0"/>
        <v>0</v>
      </c>
    </row>
    <row r="9" spans="1:6" s="4" customFormat="1" ht="16.5" customHeight="1">
      <c r="A9" s="30" t="s">
        <v>14</v>
      </c>
      <c r="B9" s="25" t="s">
        <v>357</v>
      </c>
      <c r="C9" s="20" t="s">
        <v>7</v>
      </c>
      <c r="D9" s="26">
        <v>597</v>
      </c>
      <c r="E9" s="20"/>
      <c r="F9" s="72">
        <f t="shared" si="0"/>
        <v>0</v>
      </c>
    </row>
    <row r="10" spans="1:6" s="4" customFormat="1" ht="21" customHeight="1">
      <c r="A10" s="30" t="s">
        <v>15</v>
      </c>
      <c r="B10" s="25" t="s">
        <v>430</v>
      </c>
      <c r="C10" s="20" t="s">
        <v>7</v>
      </c>
      <c r="D10" s="26">
        <v>835</v>
      </c>
      <c r="E10" s="20"/>
      <c r="F10" s="72">
        <f t="shared" si="0"/>
        <v>0</v>
      </c>
    </row>
    <row r="11" spans="1:6" s="4" customFormat="1" ht="21" customHeight="1">
      <c r="A11" s="30" t="s">
        <v>16</v>
      </c>
      <c r="B11" s="25" t="s">
        <v>358</v>
      </c>
      <c r="C11" s="20" t="s">
        <v>7</v>
      </c>
      <c r="D11" s="26">
        <v>80</v>
      </c>
      <c r="E11" s="20"/>
      <c r="F11" s="72">
        <f t="shared" si="0"/>
        <v>0</v>
      </c>
    </row>
    <row r="12" spans="1:6" s="4" customFormat="1" ht="20.100000000000001" customHeight="1">
      <c r="A12" s="30" t="s">
        <v>17</v>
      </c>
      <c r="B12" s="25" t="s">
        <v>6</v>
      </c>
      <c r="C12" s="20" t="s">
        <v>7</v>
      </c>
      <c r="D12" s="26">
        <v>32</v>
      </c>
      <c r="E12" s="20"/>
      <c r="F12" s="72">
        <f t="shared" si="0"/>
        <v>0</v>
      </c>
    </row>
    <row r="13" spans="1:6" s="4" customFormat="1" ht="20.100000000000001" customHeight="1">
      <c r="A13" s="30" t="s">
        <v>18</v>
      </c>
      <c r="B13" s="25" t="s">
        <v>22</v>
      </c>
      <c r="C13" s="20" t="s">
        <v>7</v>
      </c>
      <c r="D13" s="26">
        <v>60</v>
      </c>
      <c r="E13" s="20"/>
      <c r="F13" s="72">
        <f t="shared" si="0"/>
        <v>0</v>
      </c>
    </row>
    <row r="14" spans="1:6" s="4" customFormat="1" ht="20.100000000000001" customHeight="1">
      <c r="A14" s="30" t="s">
        <v>19</v>
      </c>
      <c r="B14" s="25" t="s">
        <v>359</v>
      </c>
      <c r="C14" s="20" t="s">
        <v>7</v>
      </c>
      <c r="D14" s="26">
        <v>45</v>
      </c>
      <c r="E14" s="20"/>
      <c r="F14" s="72">
        <f t="shared" si="0"/>
        <v>0</v>
      </c>
    </row>
    <row r="15" spans="1:6" s="4" customFormat="1" ht="20.100000000000001" customHeight="1">
      <c r="A15" s="30" t="s">
        <v>20</v>
      </c>
      <c r="B15" s="25" t="s">
        <v>360</v>
      </c>
      <c r="C15" s="20" t="s">
        <v>7</v>
      </c>
      <c r="D15" s="26">
        <v>30</v>
      </c>
      <c r="E15" s="20"/>
      <c r="F15" s="72">
        <f t="shared" si="0"/>
        <v>0</v>
      </c>
    </row>
    <row r="16" spans="1:6" s="4" customFormat="1" ht="20.100000000000001" customHeight="1">
      <c r="A16" s="30" t="s">
        <v>21</v>
      </c>
      <c r="B16" s="25" t="s">
        <v>361</v>
      </c>
      <c r="C16" s="20" t="s">
        <v>7</v>
      </c>
      <c r="D16" s="26">
        <v>316</v>
      </c>
      <c r="E16" s="20"/>
      <c r="F16" s="72">
        <f t="shared" si="0"/>
        <v>0</v>
      </c>
    </row>
    <row r="17" spans="1:6" s="4" customFormat="1" ht="17.25" customHeight="1">
      <c r="A17" s="30" t="s">
        <v>23</v>
      </c>
      <c r="B17" s="25" t="s">
        <v>362</v>
      </c>
      <c r="C17" s="20" t="s">
        <v>8</v>
      </c>
      <c r="D17" s="26">
        <v>211</v>
      </c>
      <c r="E17" s="20"/>
      <c r="F17" s="72">
        <f t="shared" si="0"/>
        <v>0</v>
      </c>
    </row>
    <row r="18" spans="1:6" s="4" customFormat="1" ht="20.100000000000001" customHeight="1">
      <c r="A18" s="30" t="s">
        <v>24</v>
      </c>
      <c r="B18" s="25" t="s">
        <v>363</v>
      </c>
      <c r="C18" s="20" t="s">
        <v>429</v>
      </c>
      <c r="D18" s="26">
        <v>500</v>
      </c>
      <c r="E18" s="20"/>
      <c r="F18" s="72">
        <f t="shared" si="0"/>
        <v>0</v>
      </c>
    </row>
    <row r="19" spans="1:6" s="4" customFormat="1" ht="20.100000000000001" customHeight="1">
      <c r="A19" s="30" t="s">
        <v>25</v>
      </c>
      <c r="B19" s="25" t="s">
        <v>31</v>
      </c>
      <c r="C19" s="20" t="s">
        <v>7</v>
      </c>
      <c r="D19" s="26">
        <v>256</v>
      </c>
      <c r="E19" s="20"/>
      <c r="F19" s="72">
        <f t="shared" si="0"/>
        <v>0</v>
      </c>
    </row>
    <row r="20" spans="1:6" s="4" customFormat="1" ht="20.100000000000001" customHeight="1">
      <c r="A20" s="30" t="s">
        <v>26</v>
      </c>
      <c r="B20" s="28" t="s">
        <v>364</v>
      </c>
      <c r="C20" s="20" t="s">
        <v>32</v>
      </c>
      <c r="D20" s="26">
        <v>17891</v>
      </c>
      <c r="E20" s="20"/>
      <c r="F20" s="72">
        <f t="shared" si="0"/>
        <v>0</v>
      </c>
    </row>
    <row r="21" spans="1:6" s="4" customFormat="1" ht="20.100000000000001" customHeight="1">
      <c r="A21" s="30" t="s">
        <v>27</v>
      </c>
      <c r="B21" s="99" t="s">
        <v>365</v>
      </c>
      <c r="C21" s="20"/>
      <c r="D21" s="26"/>
      <c r="E21" s="20"/>
      <c r="F21" s="72">
        <f t="shared" si="0"/>
        <v>0</v>
      </c>
    </row>
    <row r="22" spans="1:6" s="4" customFormat="1" ht="20.100000000000001" customHeight="1">
      <c r="A22" s="31" t="s">
        <v>431</v>
      </c>
      <c r="B22" s="25" t="s">
        <v>366</v>
      </c>
      <c r="C22" s="20" t="s">
        <v>9</v>
      </c>
      <c r="D22" s="26">
        <v>25</v>
      </c>
      <c r="E22" s="20"/>
      <c r="F22" s="72">
        <f t="shared" si="0"/>
        <v>0</v>
      </c>
    </row>
    <row r="23" spans="1:6" s="4" customFormat="1" ht="20.100000000000001" customHeight="1">
      <c r="A23" s="31" t="s">
        <v>432</v>
      </c>
      <c r="B23" s="25" t="s">
        <v>367</v>
      </c>
      <c r="C23" s="20" t="s">
        <v>9</v>
      </c>
      <c r="D23" s="26">
        <v>45</v>
      </c>
      <c r="E23" s="20"/>
      <c r="F23" s="72">
        <f t="shared" si="0"/>
        <v>0</v>
      </c>
    </row>
    <row r="24" spans="1:6" s="4" customFormat="1" ht="20.100000000000001" customHeight="1">
      <c r="A24" s="31" t="s">
        <v>28</v>
      </c>
      <c r="B24" s="25" t="s">
        <v>368</v>
      </c>
      <c r="C24" s="20" t="s">
        <v>2</v>
      </c>
      <c r="D24" s="26">
        <v>3</v>
      </c>
      <c r="E24" s="20"/>
      <c r="F24" s="72">
        <f t="shared" si="0"/>
        <v>0</v>
      </c>
    </row>
    <row r="25" spans="1:6" s="4" customFormat="1" ht="20.100000000000001" customHeight="1">
      <c r="A25" s="31" t="s">
        <v>29</v>
      </c>
      <c r="B25" s="99" t="s">
        <v>369</v>
      </c>
      <c r="C25" s="20"/>
      <c r="D25" s="26"/>
      <c r="E25" s="20"/>
      <c r="F25" s="72">
        <f t="shared" si="0"/>
        <v>0</v>
      </c>
    </row>
    <row r="26" spans="1:6" s="4" customFormat="1" ht="20.100000000000001" customHeight="1">
      <c r="A26" s="31" t="s">
        <v>433</v>
      </c>
      <c r="B26" s="25" t="s">
        <v>403</v>
      </c>
      <c r="C26" s="20" t="s">
        <v>2</v>
      </c>
      <c r="D26" s="26">
        <v>8</v>
      </c>
      <c r="E26" s="20"/>
      <c r="F26" s="72">
        <f t="shared" si="0"/>
        <v>0</v>
      </c>
    </row>
    <row r="27" spans="1:6" s="4" customFormat="1" ht="20.100000000000001" customHeight="1">
      <c r="A27" s="31" t="s">
        <v>434</v>
      </c>
      <c r="B27" s="25" t="s">
        <v>404</v>
      </c>
      <c r="C27" s="20" t="s">
        <v>2</v>
      </c>
      <c r="D27" s="26">
        <v>6</v>
      </c>
      <c r="E27" s="20"/>
      <c r="F27" s="72">
        <f t="shared" si="0"/>
        <v>0</v>
      </c>
    </row>
    <row r="28" spans="1:6" s="4" customFormat="1" ht="21.75" customHeight="1">
      <c r="A28" s="31" t="s">
        <v>30</v>
      </c>
      <c r="B28" s="25" t="s">
        <v>370</v>
      </c>
      <c r="C28" s="20" t="s">
        <v>9</v>
      </c>
      <c r="D28" s="26">
        <v>15</v>
      </c>
      <c r="E28" s="20"/>
      <c r="F28" s="72">
        <f t="shared" si="0"/>
        <v>0</v>
      </c>
    </row>
    <row r="29" spans="1:6" s="4" customFormat="1" ht="20.100000000000001" customHeight="1">
      <c r="A29" s="31" t="s">
        <v>33</v>
      </c>
      <c r="B29" s="25" t="s">
        <v>371</v>
      </c>
      <c r="C29" s="20" t="s">
        <v>10</v>
      </c>
      <c r="D29" s="26">
        <v>1</v>
      </c>
      <c r="E29" s="20"/>
      <c r="F29" s="72">
        <f t="shared" si="0"/>
        <v>0</v>
      </c>
    </row>
    <row r="30" spans="1:6" s="4" customFormat="1" ht="21.75" customHeight="1">
      <c r="A30" s="31" t="s">
        <v>34</v>
      </c>
      <c r="B30" s="25" t="s">
        <v>372</v>
      </c>
      <c r="C30" s="20" t="s">
        <v>9</v>
      </c>
      <c r="D30" s="26">
        <v>30</v>
      </c>
      <c r="E30" s="20"/>
      <c r="F30" s="72">
        <f t="shared" si="0"/>
        <v>0</v>
      </c>
    </row>
    <row r="31" spans="1:6" s="4" customFormat="1" ht="21.75" customHeight="1">
      <c r="A31" s="31" t="s">
        <v>35</v>
      </c>
      <c r="B31" s="25" t="s">
        <v>373</v>
      </c>
      <c r="C31" s="20" t="s">
        <v>7</v>
      </c>
      <c r="D31" s="26">
        <v>131</v>
      </c>
      <c r="E31" s="20"/>
      <c r="F31" s="72">
        <f t="shared" si="0"/>
        <v>0</v>
      </c>
    </row>
    <row r="32" spans="1:6" s="4" customFormat="1" ht="21.75" customHeight="1">
      <c r="A32" s="31" t="s">
        <v>435</v>
      </c>
      <c r="B32" s="25" t="s">
        <v>374</v>
      </c>
      <c r="C32" s="20" t="s">
        <v>9</v>
      </c>
      <c r="D32" s="26">
        <v>44</v>
      </c>
      <c r="E32" s="20"/>
      <c r="F32" s="72">
        <f t="shared" si="0"/>
        <v>0</v>
      </c>
    </row>
    <row r="33" spans="1:6" s="4" customFormat="1" ht="21.75" customHeight="1">
      <c r="A33" s="31" t="s">
        <v>36</v>
      </c>
      <c r="B33" s="25" t="s">
        <v>375</v>
      </c>
      <c r="C33" s="20" t="s">
        <v>32</v>
      </c>
      <c r="D33" s="26">
        <v>22493</v>
      </c>
      <c r="E33" s="20"/>
      <c r="F33" s="72">
        <f t="shared" si="0"/>
        <v>0</v>
      </c>
    </row>
    <row r="34" spans="1:6" s="4" customFormat="1" ht="21.75" customHeight="1">
      <c r="A34" s="31" t="s">
        <v>37</v>
      </c>
      <c r="B34" s="25" t="s">
        <v>376</v>
      </c>
      <c r="C34" s="20" t="s">
        <v>429</v>
      </c>
      <c r="D34" s="26">
        <v>10</v>
      </c>
      <c r="E34" s="20"/>
      <c r="F34" s="72">
        <f t="shared" si="0"/>
        <v>0</v>
      </c>
    </row>
    <row r="35" spans="1:6" s="4" customFormat="1" ht="21.75" customHeight="1">
      <c r="A35" s="31" t="s">
        <v>39</v>
      </c>
      <c r="B35" s="25" t="s">
        <v>377</v>
      </c>
      <c r="C35" s="20" t="s">
        <v>429</v>
      </c>
      <c r="D35" s="26">
        <v>8</v>
      </c>
      <c r="E35" s="20"/>
      <c r="F35" s="72">
        <f t="shared" si="0"/>
        <v>0</v>
      </c>
    </row>
    <row r="36" spans="1:6" s="4" customFormat="1" ht="17.25" customHeight="1">
      <c r="A36" s="31" t="s">
        <v>40</v>
      </c>
      <c r="B36" s="25" t="s">
        <v>378</v>
      </c>
      <c r="C36" s="20" t="s">
        <v>8</v>
      </c>
      <c r="D36" s="26">
        <v>1323</v>
      </c>
      <c r="E36" s="20"/>
      <c r="F36" s="72">
        <f t="shared" si="0"/>
        <v>0</v>
      </c>
    </row>
    <row r="37" spans="1:6" s="4" customFormat="1" ht="20.25" customHeight="1">
      <c r="A37" s="31" t="s">
        <v>41</v>
      </c>
      <c r="B37" s="25" t="s">
        <v>38</v>
      </c>
      <c r="C37" s="20" t="s">
        <v>8</v>
      </c>
      <c r="D37" s="26">
        <v>362</v>
      </c>
      <c r="E37" s="20"/>
      <c r="F37" s="72">
        <f t="shared" si="0"/>
        <v>0</v>
      </c>
    </row>
    <row r="38" spans="1:6" s="4" customFormat="1" ht="19.5" customHeight="1">
      <c r="A38" s="31" t="s">
        <v>42</v>
      </c>
      <c r="B38" s="25" t="s">
        <v>379</v>
      </c>
      <c r="C38" s="20" t="s">
        <v>8</v>
      </c>
      <c r="D38" s="26">
        <v>100</v>
      </c>
      <c r="E38" s="20"/>
      <c r="F38" s="72">
        <f t="shared" si="0"/>
        <v>0</v>
      </c>
    </row>
    <row r="39" spans="1:6" s="4" customFormat="1" ht="20.100000000000001" customHeight="1">
      <c r="A39" s="31" t="s">
        <v>43</v>
      </c>
      <c r="B39" s="81" t="s">
        <v>410</v>
      </c>
      <c r="C39" s="20" t="s">
        <v>8</v>
      </c>
      <c r="D39" s="26">
        <v>3102</v>
      </c>
      <c r="E39" s="20"/>
      <c r="F39" s="72">
        <f t="shared" si="0"/>
        <v>0</v>
      </c>
    </row>
    <row r="40" spans="1:6" s="4" customFormat="1" ht="20.25" customHeight="1">
      <c r="A40" s="31" t="s">
        <v>381</v>
      </c>
      <c r="B40" s="82" t="s">
        <v>411</v>
      </c>
      <c r="C40" s="20" t="s">
        <v>8</v>
      </c>
      <c r="D40" s="26">
        <v>1063</v>
      </c>
      <c r="E40" s="20"/>
      <c r="F40" s="72">
        <f t="shared" si="0"/>
        <v>0</v>
      </c>
    </row>
    <row r="41" spans="1:6" s="59" customFormat="1" ht="20.25" customHeight="1">
      <c r="A41" s="31" t="s">
        <v>436</v>
      </c>
      <c r="B41" s="100" t="s">
        <v>407</v>
      </c>
      <c r="C41" s="57"/>
      <c r="D41" s="58"/>
      <c r="E41" s="57"/>
      <c r="F41" s="72">
        <f t="shared" si="0"/>
        <v>0</v>
      </c>
    </row>
    <row r="42" spans="1:6" s="59" customFormat="1" ht="20.25" customHeight="1">
      <c r="A42" s="56" t="s">
        <v>437</v>
      </c>
      <c r="B42" s="33" t="s">
        <v>408</v>
      </c>
      <c r="C42" s="57" t="s">
        <v>8</v>
      </c>
      <c r="D42" s="58">
        <v>97</v>
      </c>
      <c r="E42" s="57"/>
      <c r="F42" s="72">
        <f t="shared" si="0"/>
        <v>0</v>
      </c>
    </row>
    <row r="43" spans="1:6" s="59" customFormat="1" ht="20.25" customHeight="1" thickBot="1">
      <c r="A43" s="56" t="s">
        <v>438</v>
      </c>
      <c r="B43" s="75" t="s">
        <v>409</v>
      </c>
      <c r="C43" s="76" t="s">
        <v>8</v>
      </c>
      <c r="D43" s="77">
        <v>892</v>
      </c>
      <c r="E43" s="76"/>
      <c r="F43" s="72">
        <f t="shared" si="0"/>
        <v>0</v>
      </c>
    </row>
    <row r="44" spans="1:6" s="4" customFormat="1" ht="20.100000000000001" customHeight="1" thickBot="1">
      <c r="A44" s="69"/>
      <c r="B44" s="44" t="s">
        <v>380</v>
      </c>
      <c r="C44" s="51"/>
      <c r="D44" s="52"/>
      <c r="E44" s="51"/>
      <c r="F44" s="72">
        <f t="shared" si="0"/>
        <v>0</v>
      </c>
    </row>
    <row r="45" spans="1:6" s="4" customFormat="1" ht="20.100000000000001" customHeight="1">
      <c r="A45" s="24"/>
      <c r="B45" s="41" t="s">
        <v>382</v>
      </c>
      <c r="C45" s="42"/>
      <c r="D45" s="48"/>
      <c r="E45" s="42"/>
      <c r="F45" s="72">
        <f t="shared" si="0"/>
        <v>0</v>
      </c>
    </row>
    <row r="46" spans="1:6" s="4" customFormat="1" ht="20.100000000000001" customHeight="1">
      <c r="A46" s="31" t="s">
        <v>44</v>
      </c>
      <c r="B46" s="25" t="s">
        <v>383</v>
      </c>
      <c r="C46" s="20" t="s">
        <v>8</v>
      </c>
      <c r="D46" s="26">
        <v>472</v>
      </c>
      <c r="E46" s="20"/>
      <c r="F46" s="72">
        <f t="shared" si="0"/>
        <v>0</v>
      </c>
    </row>
    <row r="47" spans="1:6" s="10" customFormat="1" ht="20.100000000000001" customHeight="1">
      <c r="A47" s="31" t="s">
        <v>45</v>
      </c>
      <c r="B47" s="33" t="s">
        <v>384</v>
      </c>
      <c r="C47" s="20" t="s">
        <v>8</v>
      </c>
      <c r="D47" s="26">
        <v>472</v>
      </c>
      <c r="E47" s="20"/>
      <c r="F47" s="72">
        <f t="shared" si="0"/>
        <v>0</v>
      </c>
    </row>
    <row r="48" spans="1:6" s="4" customFormat="1" ht="20.100000000000001" customHeight="1">
      <c r="A48" s="31" t="s">
        <v>46</v>
      </c>
      <c r="B48" s="62" t="s">
        <v>385</v>
      </c>
      <c r="C48" s="20" t="s">
        <v>9</v>
      </c>
      <c r="D48" s="26">
        <v>126</v>
      </c>
      <c r="E48" s="20"/>
      <c r="F48" s="72">
        <f t="shared" si="0"/>
        <v>0</v>
      </c>
    </row>
    <row r="49" spans="1:7" s="4" customFormat="1" ht="20.100000000000001" customHeight="1">
      <c r="A49" s="31" t="s">
        <v>47</v>
      </c>
      <c r="B49" s="63" t="s">
        <v>386</v>
      </c>
      <c r="C49" s="20" t="s">
        <v>8</v>
      </c>
      <c r="D49" s="26">
        <v>472</v>
      </c>
      <c r="E49" s="20"/>
      <c r="F49" s="72">
        <f t="shared" si="0"/>
        <v>0</v>
      </c>
    </row>
    <row r="50" spans="1:7" s="4" customFormat="1" ht="21.75" customHeight="1">
      <c r="A50" s="31" t="s">
        <v>48</v>
      </c>
      <c r="B50" s="25" t="s">
        <v>387</v>
      </c>
      <c r="C50" s="20" t="s">
        <v>9</v>
      </c>
      <c r="D50" s="26">
        <v>126</v>
      </c>
      <c r="E50" s="20"/>
      <c r="F50" s="72">
        <f t="shared" si="0"/>
        <v>0</v>
      </c>
    </row>
    <row r="51" spans="1:7" s="4" customFormat="1" ht="20.100000000000001" customHeight="1">
      <c r="A51" s="31" t="s">
        <v>49</v>
      </c>
      <c r="B51" s="25" t="s">
        <v>388</v>
      </c>
      <c r="C51" s="20" t="s">
        <v>8</v>
      </c>
      <c r="D51" s="26">
        <v>472</v>
      </c>
      <c r="E51" s="20"/>
      <c r="F51" s="72">
        <f t="shared" si="0"/>
        <v>0</v>
      </c>
    </row>
    <row r="52" spans="1:7" s="4" customFormat="1" ht="20.100000000000001" customHeight="1">
      <c r="A52" s="31" t="s">
        <v>50</v>
      </c>
      <c r="B52" s="25" t="s">
        <v>51</v>
      </c>
      <c r="C52" s="20" t="s">
        <v>9</v>
      </c>
      <c r="D52" s="26">
        <v>82</v>
      </c>
      <c r="E52" s="20"/>
      <c r="F52" s="72">
        <f t="shared" si="0"/>
        <v>0</v>
      </c>
    </row>
    <row r="53" spans="1:7" s="4" customFormat="1" ht="20.100000000000001" customHeight="1">
      <c r="A53" s="31" t="s">
        <v>52</v>
      </c>
      <c r="B53" s="25" t="s">
        <v>389</v>
      </c>
      <c r="C53" s="20" t="s">
        <v>9</v>
      </c>
      <c r="D53" s="26">
        <v>100</v>
      </c>
      <c r="E53" s="20"/>
      <c r="F53" s="72">
        <f t="shared" si="0"/>
        <v>0</v>
      </c>
    </row>
    <row r="54" spans="1:7" s="4" customFormat="1" ht="20.100000000000001" customHeight="1">
      <c r="A54" s="31" t="s">
        <v>53</v>
      </c>
      <c r="B54" s="63" t="s">
        <v>390</v>
      </c>
      <c r="C54" s="20" t="s">
        <v>2</v>
      </c>
      <c r="D54" s="26">
        <v>5</v>
      </c>
      <c r="E54" s="20"/>
      <c r="F54" s="72">
        <f t="shared" si="0"/>
        <v>0</v>
      </c>
    </row>
    <row r="55" spans="1:7" s="4" customFormat="1" ht="20.100000000000001" customHeight="1">
      <c r="A55" s="31" t="s">
        <v>54</v>
      </c>
      <c r="B55" s="25" t="s">
        <v>392</v>
      </c>
      <c r="C55" s="20" t="s">
        <v>8</v>
      </c>
      <c r="D55" s="26">
        <v>65</v>
      </c>
      <c r="E55" s="20"/>
      <c r="F55" s="72">
        <f t="shared" si="0"/>
        <v>0</v>
      </c>
    </row>
    <row r="56" spans="1:7" s="4" customFormat="1" ht="20.100000000000001" customHeight="1">
      <c r="A56" s="31" t="s">
        <v>391</v>
      </c>
      <c r="B56" s="63" t="s">
        <v>405</v>
      </c>
      <c r="C56" s="20" t="s">
        <v>8</v>
      </c>
      <c r="D56" s="26">
        <v>210</v>
      </c>
      <c r="E56" s="20"/>
      <c r="F56" s="72">
        <f t="shared" si="0"/>
        <v>0</v>
      </c>
      <c r="G56" s="83"/>
    </row>
    <row r="57" spans="1:7" s="4" customFormat="1" ht="20.100000000000001" customHeight="1">
      <c r="A57" s="31" t="s">
        <v>393</v>
      </c>
      <c r="B57" s="63" t="s">
        <v>55</v>
      </c>
      <c r="C57" s="20" t="s">
        <v>8</v>
      </c>
      <c r="D57" s="26">
        <v>425</v>
      </c>
      <c r="E57" s="20"/>
      <c r="F57" s="72">
        <f t="shared" si="0"/>
        <v>0</v>
      </c>
    </row>
    <row r="58" spans="1:7" s="4" customFormat="1" ht="20.100000000000001" customHeight="1" thickBot="1">
      <c r="A58" s="31" t="s">
        <v>394</v>
      </c>
      <c r="B58" s="64" t="s">
        <v>395</v>
      </c>
      <c r="C58" s="39" t="s">
        <v>8</v>
      </c>
      <c r="D58" s="47">
        <v>425</v>
      </c>
      <c r="E58" s="39"/>
      <c r="F58" s="72">
        <f t="shared" si="0"/>
        <v>0</v>
      </c>
    </row>
    <row r="59" spans="1:7" s="4" customFormat="1" ht="24.75" customHeight="1" thickBot="1">
      <c r="A59" s="69"/>
      <c r="B59" s="44" t="s">
        <v>440</v>
      </c>
      <c r="C59" s="51"/>
      <c r="D59" s="52"/>
      <c r="E59" s="51"/>
      <c r="F59" s="72">
        <f t="shared" si="0"/>
        <v>0</v>
      </c>
    </row>
    <row r="60" spans="1:7" s="4" customFormat="1" ht="20.100000000000001" customHeight="1">
      <c r="A60" s="24"/>
      <c r="B60" s="70" t="s">
        <v>56</v>
      </c>
      <c r="C60" s="42"/>
      <c r="D60" s="71"/>
      <c r="E60" s="42"/>
      <c r="F60" s="72">
        <f t="shared" si="0"/>
        <v>0</v>
      </c>
    </row>
    <row r="61" spans="1:7" s="4" customFormat="1" ht="20.100000000000001" customHeight="1">
      <c r="A61" s="30" t="s">
        <v>57</v>
      </c>
      <c r="B61" s="25" t="s">
        <v>65</v>
      </c>
      <c r="C61" s="20" t="s">
        <v>8</v>
      </c>
      <c r="D61" s="26">
        <v>532</v>
      </c>
      <c r="E61" s="20"/>
      <c r="F61" s="72">
        <f t="shared" si="0"/>
        <v>0</v>
      </c>
    </row>
    <row r="62" spans="1:7" s="4" customFormat="1" ht="20.100000000000001" customHeight="1">
      <c r="A62" s="30" t="s">
        <v>58</v>
      </c>
      <c r="B62" s="25" t="s">
        <v>66</v>
      </c>
      <c r="C62" s="20" t="s">
        <v>8</v>
      </c>
      <c r="D62" s="26">
        <v>157</v>
      </c>
      <c r="E62" s="20"/>
      <c r="F62" s="72">
        <f t="shared" si="0"/>
        <v>0</v>
      </c>
    </row>
    <row r="63" spans="1:7" s="4" customFormat="1" ht="20.100000000000001" customHeight="1">
      <c r="A63" s="30" t="s">
        <v>59</v>
      </c>
      <c r="B63" s="25" t="s">
        <v>67</v>
      </c>
      <c r="C63" s="20" t="s">
        <v>8</v>
      </c>
      <c r="D63" s="26">
        <v>89</v>
      </c>
      <c r="E63" s="20"/>
      <c r="F63" s="72">
        <f t="shared" si="0"/>
        <v>0</v>
      </c>
    </row>
    <row r="64" spans="1:7" s="4" customFormat="1" ht="21.75" customHeight="1">
      <c r="A64" s="30" t="s">
        <v>60</v>
      </c>
      <c r="B64" s="25" t="s">
        <v>68</v>
      </c>
      <c r="C64" s="20" t="s">
        <v>8</v>
      </c>
      <c r="D64" s="26">
        <v>330</v>
      </c>
      <c r="E64" s="20"/>
      <c r="F64" s="72">
        <f t="shared" si="0"/>
        <v>0</v>
      </c>
    </row>
    <row r="65" spans="1:6" s="4" customFormat="1" ht="20.100000000000001" customHeight="1">
      <c r="A65" s="30" t="s">
        <v>61</v>
      </c>
      <c r="B65" s="63" t="s">
        <v>396</v>
      </c>
      <c r="C65" s="20" t="s">
        <v>8</v>
      </c>
      <c r="D65" s="26">
        <v>363</v>
      </c>
      <c r="E65" s="20"/>
      <c r="F65" s="72">
        <f t="shared" si="0"/>
        <v>0</v>
      </c>
    </row>
    <row r="66" spans="1:6" s="4" customFormat="1" ht="20.100000000000001" customHeight="1">
      <c r="A66" s="30" t="s">
        <v>62</v>
      </c>
      <c r="B66" s="25" t="s">
        <v>397</v>
      </c>
      <c r="C66" s="20" t="s">
        <v>9</v>
      </c>
      <c r="D66" s="26">
        <v>57</v>
      </c>
      <c r="E66" s="20"/>
      <c r="F66" s="72">
        <f t="shared" si="0"/>
        <v>0</v>
      </c>
    </row>
    <row r="67" spans="1:6" s="4" customFormat="1" ht="20.100000000000001" customHeight="1">
      <c r="A67" s="30" t="s">
        <v>63</v>
      </c>
      <c r="B67" s="25" t="s">
        <v>69</v>
      </c>
      <c r="C67" s="20" t="s">
        <v>9</v>
      </c>
      <c r="D67" s="26">
        <v>40</v>
      </c>
      <c r="E67" s="20"/>
      <c r="F67" s="72">
        <f t="shared" si="0"/>
        <v>0</v>
      </c>
    </row>
    <row r="68" spans="1:6" s="4" customFormat="1" ht="20.100000000000001" customHeight="1">
      <c r="A68" s="30" t="s">
        <v>64</v>
      </c>
      <c r="B68" s="25" t="s">
        <v>70</v>
      </c>
      <c r="C68" s="20" t="s">
        <v>9</v>
      </c>
      <c r="D68" s="26">
        <v>32</v>
      </c>
      <c r="E68" s="20"/>
      <c r="F68" s="72">
        <f t="shared" si="0"/>
        <v>0</v>
      </c>
    </row>
    <row r="69" spans="1:6" s="4" customFormat="1" ht="21" customHeight="1" thickBot="1">
      <c r="A69" s="30" t="s">
        <v>398</v>
      </c>
      <c r="B69" s="64" t="s">
        <v>71</v>
      </c>
      <c r="C69" s="39" t="s">
        <v>9</v>
      </c>
      <c r="D69" s="47">
        <v>150</v>
      </c>
      <c r="E69" s="39"/>
      <c r="F69" s="72">
        <f t="shared" si="0"/>
        <v>0</v>
      </c>
    </row>
    <row r="70" spans="1:6" s="4" customFormat="1" ht="21" customHeight="1" thickBot="1">
      <c r="A70" s="50"/>
      <c r="B70" s="44" t="s">
        <v>320</v>
      </c>
      <c r="C70" s="51"/>
      <c r="D70" s="52"/>
      <c r="E70" s="51"/>
      <c r="F70" s="72">
        <f t="shared" si="0"/>
        <v>0</v>
      </c>
    </row>
    <row r="71" spans="1:6" s="4" customFormat="1" ht="21" customHeight="1">
      <c r="A71" s="108"/>
      <c r="B71" s="85"/>
      <c r="C71" s="106"/>
      <c r="D71" s="107"/>
      <c r="E71" s="106"/>
      <c r="F71" s="72">
        <f t="shared" ref="F71:F134" si="1">E71*D71</f>
        <v>0</v>
      </c>
    </row>
    <row r="72" spans="1:6" s="4" customFormat="1" ht="16.5" customHeight="1">
      <c r="A72" s="30"/>
      <c r="B72" s="112" t="s">
        <v>439</v>
      </c>
      <c r="C72" s="20"/>
      <c r="D72" s="26"/>
      <c r="E72" s="20"/>
      <c r="F72" s="72">
        <f t="shared" si="1"/>
        <v>0</v>
      </c>
    </row>
    <row r="73" spans="1:6" s="4" customFormat="1" ht="17.25" customHeight="1">
      <c r="A73" s="30" t="s">
        <v>72</v>
      </c>
      <c r="B73" s="25" t="s">
        <v>75</v>
      </c>
      <c r="C73" s="20" t="s">
        <v>8</v>
      </c>
      <c r="D73" s="26">
        <v>376</v>
      </c>
      <c r="E73" s="20"/>
      <c r="F73" s="72">
        <f t="shared" si="1"/>
        <v>0</v>
      </c>
    </row>
    <row r="74" spans="1:6" s="4" customFormat="1" ht="21" customHeight="1">
      <c r="A74" s="30" t="s">
        <v>73</v>
      </c>
      <c r="B74" s="25" t="s">
        <v>76</v>
      </c>
      <c r="C74" s="20" t="s">
        <v>8</v>
      </c>
      <c r="D74" s="26">
        <v>110</v>
      </c>
      <c r="E74" s="20"/>
      <c r="F74" s="72">
        <f t="shared" si="1"/>
        <v>0</v>
      </c>
    </row>
    <row r="75" spans="1:6" s="4" customFormat="1" ht="18" customHeight="1" thickBot="1">
      <c r="A75" s="60" t="s">
        <v>74</v>
      </c>
      <c r="B75" s="38" t="s">
        <v>77</v>
      </c>
      <c r="C75" s="39" t="s">
        <v>8</v>
      </c>
      <c r="D75" s="47">
        <v>270</v>
      </c>
      <c r="E75" s="39"/>
      <c r="F75" s="72">
        <f t="shared" si="1"/>
        <v>0</v>
      </c>
    </row>
    <row r="76" spans="1:6" s="4" customFormat="1" ht="21.75" customHeight="1" thickBot="1">
      <c r="A76" s="61"/>
      <c r="B76" s="44" t="s">
        <v>448</v>
      </c>
      <c r="C76" s="45"/>
      <c r="D76" s="49"/>
      <c r="E76" s="45"/>
      <c r="F76" s="72">
        <f t="shared" si="1"/>
        <v>0</v>
      </c>
    </row>
    <row r="77" spans="1:6" s="4" customFormat="1" ht="20.100000000000001" customHeight="1">
      <c r="A77" s="30"/>
      <c r="B77" s="41" t="s">
        <v>309</v>
      </c>
      <c r="C77" s="42"/>
      <c r="D77" s="48"/>
      <c r="E77" s="42"/>
      <c r="F77" s="72">
        <f t="shared" si="1"/>
        <v>0</v>
      </c>
    </row>
    <row r="78" spans="1:6" s="4" customFormat="1" ht="20.100000000000001" customHeight="1">
      <c r="A78" s="30" t="s">
        <v>78</v>
      </c>
      <c r="B78" s="25" t="s">
        <v>314</v>
      </c>
      <c r="C78" s="20" t="s">
        <v>2</v>
      </c>
      <c r="D78" s="26">
        <v>8</v>
      </c>
      <c r="E78" s="20"/>
      <c r="F78" s="72">
        <f t="shared" si="1"/>
        <v>0</v>
      </c>
    </row>
    <row r="79" spans="1:6" s="4" customFormat="1" ht="20.100000000000001" customHeight="1">
      <c r="A79" s="30" t="s">
        <v>79</v>
      </c>
      <c r="B79" s="25" t="s">
        <v>315</v>
      </c>
      <c r="C79" s="20" t="s">
        <v>2</v>
      </c>
      <c r="D79" s="26">
        <v>8</v>
      </c>
      <c r="E79" s="20"/>
      <c r="F79" s="72">
        <f t="shared" si="1"/>
        <v>0</v>
      </c>
    </row>
    <row r="80" spans="1:6" s="4" customFormat="1" ht="20.100000000000001" customHeight="1">
      <c r="A80" s="30" t="s">
        <v>80</v>
      </c>
      <c r="B80" s="25" t="s">
        <v>316</v>
      </c>
      <c r="C80" s="20" t="s">
        <v>2</v>
      </c>
      <c r="D80" s="26">
        <v>2</v>
      </c>
      <c r="E80" s="20"/>
      <c r="F80" s="72">
        <f t="shared" si="1"/>
        <v>0</v>
      </c>
    </row>
    <row r="81" spans="1:6" s="4" customFormat="1" ht="20.100000000000001" customHeight="1">
      <c r="A81" s="30" t="s">
        <v>81</v>
      </c>
      <c r="B81" s="25" t="s">
        <v>317</v>
      </c>
      <c r="C81" s="20" t="s">
        <v>2</v>
      </c>
      <c r="D81" s="26">
        <v>2</v>
      </c>
      <c r="E81" s="20"/>
      <c r="F81" s="72">
        <f t="shared" si="1"/>
        <v>0</v>
      </c>
    </row>
    <row r="82" spans="1:6" s="4" customFormat="1" ht="20.100000000000001" customHeight="1">
      <c r="A82" s="30" t="s">
        <v>82</v>
      </c>
      <c r="B82" s="25" t="s">
        <v>318</v>
      </c>
      <c r="C82" s="20" t="s">
        <v>2</v>
      </c>
      <c r="D82" s="26">
        <v>6</v>
      </c>
      <c r="E82" s="20"/>
      <c r="F82" s="72">
        <f t="shared" si="1"/>
        <v>0</v>
      </c>
    </row>
    <row r="83" spans="1:6" s="4" customFormat="1" ht="20.100000000000001" customHeight="1" thickBot="1">
      <c r="A83" s="30" t="s">
        <v>88</v>
      </c>
      <c r="B83" s="38" t="s">
        <v>319</v>
      </c>
      <c r="C83" s="39" t="s">
        <v>2</v>
      </c>
      <c r="D83" s="47">
        <v>1</v>
      </c>
      <c r="E83" s="39"/>
      <c r="F83" s="72">
        <f t="shared" si="1"/>
        <v>0</v>
      </c>
    </row>
    <row r="84" spans="1:6" s="3" customFormat="1" ht="20.100000000000001" customHeight="1" thickBot="1">
      <c r="A84" s="37"/>
      <c r="B84" s="44" t="s">
        <v>321</v>
      </c>
      <c r="C84" s="45"/>
      <c r="D84" s="49"/>
      <c r="E84" s="45"/>
      <c r="F84" s="72">
        <f t="shared" si="1"/>
        <v>0</v>
      </c>
    </row>
    <row r="85" spans="1:6" s="4" customFormat="1" ht="20.100000000000001" customHeight="1">
      <c r="A85" s="30"/>
      <c r="B85" s="41" t="s">
        <v>310</v>
      </c>
      <c r="C85" s="42"/>
      <c r="D85" s="48"/>
      <c r="E85" s="42"/>
      <c r="F85" s="72">
        <f t="shared" si="1"/>
        <v>0</v>
      </c>
    </row>
    <row r="86" spans="1:6" s="4" customFormat="1" ht="20.100000000000001" customHeight="1">
      <c r="A86" s="30" t="s">
        <v>87</v>
      </c>
      <c r="B86" s="28" t="s">
        <v>92</v>
      </c>
      <c r="C86" s="20" t="s">
        <v>2</v>
      </c>
      <c r="D86" s="26">
        <v>1</v>
      </c>
      <c r="E86" s="20"/>
      <c r="F86" s="72">
        <f t="shared" si="1"/>
        <v>0</v>
      </c>
    </row>
    <row r="87" spans="1:6" s="4" customFormat="1" ht="20.100000000000001" customHeight="1">
      <c r="A87" s="30" t="s">
        <v>86</v>
      </c>
      <c r="B87" s="28" t="s">
        <v>93</v>
      </c>
      <c r="C87" s="20" t="s">
        <v>2</v>
      </c>
      <c r="D87" s="26">
        <v>1</v>
      </c>
      <c r="E87" s="20"/>
      <c r="F87" s="72">
        <f t="shared" si="1"/>
        <v>0</v>
      </c>
    </row>
    <row r="88" spans="1:6" s="4" customFormat="1" ht="20.100000000000001" customHeight="1">
      <c r="A88" s="30" t="s">
        <v>85</v>
      </c>
      <c r="B88" s="28" t="s">
        <v>94</v>
      </c>
      <c r="C88" s="20" t="s">
        <v>2</v>
      </c>
      <c r="D88" s="26">
        <v>1</v>
      </c>
      <c r="E88" s="20"/>
      <c r="F88" s="72">
        <f t="shared" si="1"/>
        <v>0</v>
      </c>
    </row>
    <row r="89" spans="1:6" s="4" customFormat="1" ht="20.100000000000001" customHeight="1">
      <c r="A89" s="30" t="s">
        <v>84</v>
      </c>
      <c r="B89" s="28" t="s">
        <v>95</v>
      </c>
      <c r="C89" s="20" t="s">
        <v>2</v>
      </c>
      <c r="D89" s="26">
        <v>1</v>
      </c>
      <c r="E89" s="20"/>
      <c r="F89" s="72">
        <f t="shared" si="1"/>
        <v>0</v>
      </c>
    </row>
    <row r="90" spans="1:6" s="4" customFormat="1" ht="20.100000000000001" customHeight="1">
      <c r="A90" s="30" t="s">
        <v>83</v>
      </c>
      <c r="B90" s="25" t="s">
        <v>96</v>
      </c>
      <c r="C90" s="20" t="s">
        <v>2</v>
      </c>
      <c r="D90" s="26">
        <v>1</v>
      </c>
      <c r="E90" s="20"/>
      <c r="F90" s="72">
        <f t="shared" si="1"/>
        <v>0</v>
      </c>
    </row>
    <row r="91" spans="1:6" s="4" customFormat="1" ht="20.100000000000001" customHeight="1">
      <c r="A91" s="30" t="s">
        <v>89</v>
      </c>
      <c r="B91" s="25" t="s">
        <v>107</v>
      </c>
      <c r="C91" s="20" t="s">
        <v>2</v>
      </c>
      <c r="D91" s="26">
        <v>14</v>
      </c>
      <c r="E91" s="20"/>
      <c r="F91" s="72">
        <f t="shared" si="1"/>
        <v>0</v>
      </c>
    </row>
    <row r="92" spans="1:6" s="4" customFormat="1" ht="20.100000000000001" customHeight="1">
      <c r="A92" s="30" t="s">
        <v>90</v>
      </c>
      <c r="B92" s="25" t="s">
        <v>108</v>
      </c>
      <c r="C92" s="20" t="s">
        <v>2</v>
      </c>
      <c r="D92" s="26">
        <v>5</v>
      </c>
      <c r="E92" s="20"/>
      <c r="F92" s="72">
        <f t="shared" si="1"/>
        <v>0</v>
      </c>
    </row>
    <row r="93" spans="1:6" s="4" customFormat="1" ht="20.100000000000001" customHeight="1">
      <c r="A93" s="30" t="s">
        <v>91</v>
      </c>
      <c r="B93" s="25" t="s">
        <v>109</v>
      </c>
      <c r="C93" s="20" t="s">
        <v>2</v>
      </c>
      <c r="D93" s="26">
        <v>9</v>
      </c>
      <c r="E93" s="20"/>
      <c r="F93" s="72">
        <f t="shared" si="1"/>
        <v>0</v>
      </c>
    </row>
    <row r="94" spans="1:6" s="4" customFormat="1" ht="20.100000000000001" customHeight="1">
      <c r="A94" s="30" t="s">
        <v>97</v>
      </c>
      <c r="B94" s="25" t="s">
        <v>110</v>
      </c>
      <c r="C94" s="20" t="s">
        <v>2</v>
      </c>
      <c r="D94" s="26">
        <v>2</v>
      </c>
      <c r="E94" s="20"/>
      <c r="F94" s="72">
        <f t="shared" si="1"/>
        <v>0</v>
      </c>
    </row>
    <row r="95" spans="1:6" s="4" customFormat="1" ht="20.100000000000001" customHeight="1">
      <c r="A95" s="30" t="s">
        <v>98</v>
      </c>
      <c r="B95" s="25" t="s">
        <v>111</v>
      </c>
      <c r="C95" s="20" t="s">
        <v>2</v>
      </c>
      <c r="D95" s="26">
        <v>1</v>
      </c>
      <c r="E95" s="20"/>
      <c r="F95" s="72">
        <f t="shared" si="1"/>
        <v>0</v>
      </c>
    </row>
    <row r="96" spans="1:6" s="4" customFormat="1" ht="20.100000000000001" customHeight="1">
      <c r="A96" s="30" t="s">
        <v>99</v>
      </c>
      <c r="B96" s="25" t="s">
        <v>112</v>
      </c>
      <c r="C96" s="20" t="s">
        <v>2</v>
      </c>
      <c r="D96" s="26">
        <v>5</v>
      </c>
      <c r="E96" s="20"/>
      <c r="F96" s="72">
        <f t="shared" si="1"/>
        <v>0</v>
      </c>
    </row>
    <row r="97" spans="1:6" s="4" customFormat="1" ht="20.100000000000001" customHeight="1">
      <c r="A97" s="30" t="s">
        <v>100</v>
      </c>
      <c r="B97" s="25" t="s">
        <v>113</v>
      </c>
      <c r="C97" s="20" t="s">
        <v>2</v>
      </c>
      <c r="D97" s="26">
        <v>22</v>
      </c>
      <c r="E97" s="20"/>
      <c r="F97" s="72">
        <f t="shared" si="1"/>
        <v>0</v>
      </c>
    </row>
    <row r="98" spans="1:6" s="4" customFormat="1" ht="20.100000000000001" customHeight="1">
      <c r="A98" s="30" t="s">
        <v>101</v>
      </c>
      <c r="B98" s="25" t="s">
        <v>114</v>
      </c>
      <c r="C98" s="20" t="s">
        <v>2</v>
      </c>
      <c r="D98" s="26">
        <v>2</v>
      </c>
      <c r="E98" s="20"/>
      <c r="F98" s="72">
        <f t="shared" si="1"/>
        <v>0</v>
      </c>
    </row>
    <row r="99" spans="1:6" s="4" customFormat="1" ht="20.100000000000001" customHeight="1">
      <c r="A99" s="30" t="s">
        <v>102</v>
      </c>
      <c r="B99" s="25" t="s">
        <v>115</v>
      </c>
      <c r="C99" s="20" t="s">
        <v>2</v>
      </c>
      <c r="D99" s="26">
        <v>1</v>
      </c>
      <c r="E99" s="20"/>
      <c r="F99" s="72">
        <f t="shared" si="1"/>
        <v>0</v>
      </c>
    </row>
    <row r="100" spans="1:6" s="4" customFormat="1" ht="20.100000000000001" customHeight="1">
      <c r="A100" s="30" t="s">
        <v>103</v>
      </c>
      <c r="B100" s="25" t="s">
        <v>116</v>
      </c>
      <c r="C100" s="20" t="s">
        <v>2</v>
      </c>
      <c r="D100" s="26">
        <v>1</v>
      </c>
      <c r="E100" s="20"/>
      <c r="F100" s="72">
        <f t="shared" si="1"/>
        <v>0</v>
      </c>
    </row>
    <row r="101" spans="1:6" s="4" customFormat="1" ht="20.100000000000001" customHeight="1">
      <c r="A101" s="30" t="s">
        <v>104</v>
      </c>
      <c r="B101" s="25" t="s">
        <v>117</v>
      </c>
      <c r="C101" s="20" t="s">
        <v>2</v>
      </c>
      <c r="D101" s="26">
        <v>2</v>
      </c>
      <c r="E101" s="20"/>
      <c r="F101" s="72">
        <f t="shared" si="1"/>
        <v>0</v>
      </c>
    </row>
    <row r="102" spans="1:6" s="4" customFormat="1" ht="20.100000000000001" customHeight="1" thickBot="1">
      <c r="A102" s="30" t="s">
        <v>105</v>
      </c>
      <c r="B102" s="38" t="s">
        <v>118</v>
      </c>
      <c r="C102" s="39" t="s">
        <v>9</v>
      </c>
      <c r="D102" s="47">
        <v>42</v>
      </c>
      <c r="E102" s="39"/>
      <c r="F102" s="72">
        <f t="shared" si="1"/>
        <v>0</v>
      </c>
    </row>
    <row r="103" spans="1:6" s="3" customFormat="1" ht="20.100000000000001" customHeight="1" thickBot="1">
      <c r="A103" s="37"/>
      <c r="B103" s="44" t="s">
        <v>322</v>
      </c>
      <c r="C103" s="45"/>
      <c r="D103" s="49"/>
      <c r="E103" s="45"/>
      <c r="F103" s="72">
        <f t="shared" si="1"/>
        <v>0</v>
      </c>
    </row>
    <row r="104" spans="1:6" s="4" customFormat="1" ht="20.100000000000001" customHeight="1">
      <c r="A104" s="30"/>
      <c r="B104" s="41" t="s">
        <v>119</v>
      </c>
      <c r="C104" s="42"/>
      <c r="D104" s="48"/>
      <c r="E104" s="42"/>
      <c r="F104" s="72">
        <f t="shared" si="1"/>
        <v>0</v>
      </c>
    </row>
    <row r="105" spans="1:6" s="4" customFormat="1" ht="18" customHeight="1">
      <c r="A105" s="30" t="s">
        <v>106</v>
      </c>
      <c r="B105" s="28" t="s">
        <v>124</v>
      </c>
      <c r="C105" s="20" t="s">
        <v>2</v>
      </c>
      <c r="D105" s="26">
        <v>1</v>
      </c>
      <c r="E105" s="20"/>
      <c r="F105" s="72">
        <f t="shared" si="1"/>
        <v>0</v>
      </c>
    </row>
    <row r="106" spans="1:6" s="4" customFormat="1" ht="18.75" customHeight="1">
      <c r="A106" s="30" t="s">
        <v>120</v>
      </c>
      <c r="B106" s="25" t="s">
        <v>125</v>
      </c>
      <c r="C106" s="20" t="s">
        <v>2</v>
      </c>
      <c r="D106" s="26">
        <v>3</v>
      </c>
      <c r="E106" s="20"/>
      <c r="F106" s="72">
        <f t="shared" si="1"/>
        <v>0</v>
      </c>
    </row>
    <row r="107" spans="1:6" s="4" customFormat="1" ht="18.75" customHeight="1">
      <c r="A107" s="30" t="s">
        <v>121</v>
      </c>
      <c r="B107" s="99" t="s">
        <v>126</v>
      </c>
      <c r="C107" s="20"/>
      <c r="D107" s="26"/>
      <c r="E107" s="20"/>
      <c r="F107" s="72">
        <f t="shared" si="1"/>
        <v>0</v>
      </c>
    </row>
    <row r="108" spans="1:6" s="4" customFormat="1" ht="20.100000000000001" customHeight="1">
      <c r="A108" s="30" t="s">
        <v>127</v>
      </c>
      <c r="B108" s="25" t="s">
        <v>128</v>
      </c>
      <c r="C108" s="20" t="s">
        <v>2</v>
      </c>
      <c r="D108" s="26">
        <v>6</v>
      </c>
      <c r="E108" s="20"/>
      <c r="F108" s="72">
        <f t="shared" si="1"/>
        <v>0</v>
      </c>
    </row>
    <row r="109" spans="1:6" s="4" customFormat="1" ht="20.100000000000001" customHeight="1">
      <c r="A109" s="30" t="s">
        <v>130</v>
      </c>
      <c r="B109" s="25" t="s">
        <v>129</v>
      </c>
      <c r="C109" s="20" t="s">
        <v>2</v>
      </c>
      <c r="D109" s="26">
        <v>40</v>
      </c>
      <c r="E109" s="20"/>
      <c r="F109" s="72">
        <f t="shared" si="1"/>
        <v>0</v>
      </c>
    </row>
    <row r="110" spans="1:6" s="4" customFormat="1" ht="20.100000000000001" customHeight="1">
      <c r="A110" s="30" t="s">
        <v>122</v>
      </c>
      <c r="B110" s="99" t="s">
        <v>131</v>
      </c>
      <c r="C110" s="20"/>
      <c r="D110" s="26"/>
      <c r="E110" s="20"/>
      <c r="F110" s="72">
        <f t="shared" si="1"/>
        <v>0</v>
      </c>
    </row>
    <row r="111" spans="1:6" s="59" customFormat="1" ht="20.100000000000001" customHeight="1">
      <c r="A111" s="65" t="s">
        <v>133</v>
      </c>
      <c r="B111" s="66" t="s">
        <v>355</v>
      </c>
      <c r="C111" s="57" t="s">
        <v>2</v>
      </c>
      <c r="D111" s="58">
        <v>3</v>
      </c>
      <c r="E111" s="57"/>
      <c r="F111" s="72">
        <f t="shared" si="1"/>
        <v>0</v>
      </c>
    </row>
    <row r="112" spans="1:6" s="59" customFormat="1" ht="20.100000000000001" customHeight="1">
      <c r="A112" s="65" t="s">
        <v>134</v>
      </c>
      <c r="B112" s="66" t="s">
        <v>323</v>
      </c>
      <c r="C112" s="57" t="s">
        <v>2</v>
      </c>
      <c r="D112" s="58">
        <v>3</v>
      </c>
      <c r="E112" s="57"/>
      <c r="F112" s="72">
        <f t="shared" si="1"/>
        <v>0</v>
      </c>
    </row>
    <row r="113" spans="1:6" s="59" customFormat="1" ht="20.100000000000001" customHeight="1">
      <c r="A113" s="65" t="s">
        <v>135</v>
      </c>
      <c r="B113" s="66" t="s">
        <v>136</v>
      </c>
      <c r="C113" s="57" t="s">
        <v>2</v>
      </c>
      <c r="D113" s="58">
        <v>5</v>
      </c>
      <c r="E113" s="57"/>
      <c r="F113" s="72">
        <f t="shared" si="1"/>
        <v>0</v>
      </c>
    </row>
    <row r="114" spans="1:6" s="4" customFormat="1" ht="20.100000000000001" customHeight="1">
      <c r="A114" s="30" t="s">
        <v>123</v>
      </c>
      <c r="B114" s="66" t="s">
        <v>137</v>
      </c>
      <c r="C114" s="57" t="s">
        <v>2</v>
      </c>
      <c r="D114" s="58">
        <v>1</v>
      </c>
      <c r="E114" s="57"/>
      <c r="F114" s="72">
        <f t="shared" si="1"/>
        <v>0</v>
      </c>
    </row>
    <row r="115" spans="1:6" s="4" customFormat="1" ht="20.100000000000001" customHeight="1" thickBot="1">
      <c r="A115" s="30" t="s">
        <v>132</v>
      </c>
      <c r="B115" s="78" t="s">
        <v>138</v>
      </c>
      <c r="C115" s="76" t="s">
        <v>9</v>
      </c>
      <c r="D115" s="77">
        <v>9</v>
      </c>
      <c r="E115" s="76"/>
      <c r="F115" s="72">
        <f t="shared" si="1"/>
        <v>0</v>
      </c>
    </row>
    <row r="116" spans="1:6" s="3" customFormat="1" ht="20.100000000000001" customHeight="1" thickBot="1">
      <c r="A116" s="37"/>
      <c r="B116" s="44" t="s">
        <v>324</v>
      </c>
      <c r="C116" s="45"/>
      <c r="D116" s="49"/>
      <c r="E116" s="45"/>
      <c r="F116" s="72">
        <f t="shared" si="1"/>
        <v>0</v>
      </c>
    </row>
    <row r="117" spans="1:6" s="4" customFormat="1" ht="20.100000000000001" customHeight="1">
      <c r="A117" s="24"/>
      <c r="B117" s="79" t="s">
        <v>139</v>
      </c>
      <c r="C117" s="42"/>
      <c r="D117" s="48"/>
      <c r="E117" s="42"/>
      <c r="F117" s="72">
        <f t="shared" si="1"/>
        <v>0</v>
      </c>
    </row>
    <row r="118" spans="1:6" s="4" customFormat="1" ht="20.100000000000001" customHeight="1">
      <c r="A118" s="30" t="s">
        <v>140</v>
      </c>
      <c r="B118" s="99" t="s">
        <v>141</v>
      </c>
      <c r="C118" s="20"/>
      <c r="D118" s="26"/>
      <c r="E118" s="20"/>
      <c r="F118" s="72">
        <f t="shared" si="1"/>
        <v>0</v>
      </c>
    </row>
    <row r="119" spans="1:6" s="4" customFormat="1" ht="20.100000000000001" customHeight="1">
      <c r="A119" s="30" t="s">
        <v>145</v>
      </c>
      <c r="B119" s="25" t="s">
        <v>144</v>
      </c>
      <c r="C119" s="20" t="s">
        <v>10</v>
      </c>
      <c r="D119" s="26">
        <v>1</v>
      </c>
      <c r="E119" s="20"/>
      <c r="F119" s="72">
        <f t="shared" si="1"/>
        <v>0</v>
      </c>
    </row>
    <row r="120" spans="1:6" s="4" customFormat="1" ht="20.100000000000001" customHeight="1">
      <c r="A120" s="30" t="s">
        <v>147</v>
      </c>
      <c r="B120" s="25" t="s">
        <v>146</v>
      </c>
      <c r="C120" s="20" t="s">
        <v>10</v>
      </c>
      <c r="D120" s="26">
        <v>1</v>
      </c>
      <c r="E120" s="20"/>
      <c r="F120" s="72">
        <f t="shared" si="1"/>
        <v>0</v>
      </c>
    </row>
    <row r="121" spans="1:6" s="4" customFormat="1" ht="20.100000000000001" customHeight="1">
      <c r="A121" s="30" t="s">
        <v>142</v>
      </c>
      <c r="B121" s="99" t="s">
        <v>441</v>
      </c>
      <c r="C121" s="20"/>
      <c r="D121" s="26"/>
      <c r="E121" s="20"/>
      <c r="F121" s="72">
        <f t="shared" si="1"/>
        <v>0</v>
      </c>
    </row>
    <row r="122" spans="1:6" s="4" customFormat="1" ht="20.100000000000001" customHeight="1">
      <c r="A122" s="30" t="s">
        <v>143</v>
      </c>
      <c r="B122" s="25" t="s">
        <v>148</v>
      </c>
      <c r="C122" s="20" t="s">
        <v>9</v>
      </c>
      <c r="D122" s="26">
        <v>40</v>
      </c>
      <c r="E122" s="20"/>
      <c r="F122" s="72">
        <f t="shared" si="1"/>
        <v>0</v>
      </c>
    </row>
    <row r="123" spans="1:6" s="4" customFormat="1" ht="20.100000000000001" customHeight="1">
      <c r="A123" s="30" t="s">
        <v>149</v>
      </c>
      <c r="B123" s="25" t="s">
        <v>155</v>
      </c>
      <c r="C123" s="20" t="s">
        <v>9</v>
      </c>
      <c r="D123" s="26">
        <v>30</v>
      </c>
      <c r="E123" s="20"/>
      <c r="F123" s="72">
        <f t="shared" si="1"/>
        <v>0</v>
      </c>
    </row>
    <row r="124" spans="1:6" s="4" customFormat="1" ht="20.100000000000001" customHeight="1">
      <c r="A124" s="30" t="s">
        <v>150</v>
      </c>
      <c r="B124" s="25" t="s">
        <v>156</v>
      </c>
      <c r="C124" s="20" t="s">
        <v>9</v>
      </c>
      <c r="D124" s="26">
        <v>25</v>
      </c>
      <c r="E124" s="20"/>
      <c r="F124" s="72">
        <f t="shared" si="1"/>
        <v>0</v>
      </c>
    </row>
    <row r="125" spans="1:6" s="4" customFormat="1" ht="20.100000000000001" customHeight="1">
      <c r="A125" s="30" t="s">
        <v>151</v>
      </c>
      <c r="B125" s="25" t="s">
        <v>157</v>
      </c>
      <c r="C125" s="20" t="s">
        <v>9</v>
      </c>
      <c r="D125" s="26">
        <v>33</v>
      </c>
      <c r="E125" s="20"/>
      <c r="F125" s="72">
        <f t="shared" si="1"/>
        <v>0</v>
      </c>
    </row>
    <row r="126" spans="1:6" s="4" customFormat="1" ht="20.100000000000001" customHeight="1">
      <c r="A126" s="30" t="s">
        <v>152</v>
      </c>
      <c r="B126" s="25" t="s">
        <v>158</v>
      </c>
      <c r="C126" s="20" t="s">
        <v>9</v>
      </c>
      <c r="D126" s="26">
        <v>100</v>
      </c>
      <c r="E126" s="20"/>
      <c r="F126" s="72">
        <f t="shared" si="1"/>
        <v>0</v>
      </c>
    </row>
    <row r="127" spans="1:6" s="4" customFormat="1" ht="20.100000000000001" customHeight="1">
      <c r="A127" s="30" t="s">
        <v>153</v>
      </c>
      <c r="B127" s="25" t="s">
        <v>159</v>
      </c>
      <c r="C127" s="20" t="s">
        <v>9</v>
      </c>
      <c r="D127" s="26">
        <v>500</v>
      </c>
      <c r="E127" s="20"/>
      <c r="F127" s="72">
        <f t="shared" si="1"/>
        <v>0</v>
      </c>
    </row>
    <row r="128" spans="1:6" s="4" customFormat="1" ht="20.100000000000001" customHeight="1">
      <c r="A128" s="30" t="s">
        <v>154</v>
      </c>
      <c r="B128" s="25" t="s">
        <v>160</v>
      </c>
      <c r="C128" s="20" t="s">
        <v>9</v>
      </c>
      <c r="D128" s="26">
        <v>600</v>
      </c>
      <c r="E128" s="20"/>
      <c r="F128" s="72">
        <f t="shared" si="1"/>
        <v>0</v>
      </c>
    </row>
    <row r="129" spans="1:6" s="4" customFormat="1" ht="20.100000000000001" customHeight="1">
      <c r="A129" s="30" t="s">
        <v>161</v>
      </c>
      <c r="B129" s="25" t="s">
        <v>162</v>
      </c>
      <c r="C129" s="20" t="s">
        <v>9</v>
      </c>
      <c r="D129" s="26">
        <v>160</v>
      </c>
      <c r="E129" s="20"/>
      <c r="F129" s="72">
        <f t="shared" si="1"/>
        <v>0</v>
      </c>
    </row>
    <row r="130" spans="1:6" s="4" customFormat="1" ht="20.100000000000001" customHeight="1">
      <c r="A130" s="30" t="s">
        <v>163</v>
      </c>
      <c r="B130" s="101" t="s">
        <v>164</v>
      </c>
      <c r="C130" s="20"/>
      <c r="D130" s="26"/>
      <c r="E130" s="20"/>
      <c r="F130" s="72">
        <f t="shared" si="1"/>
        <v>0</v>
      </c>
    </row>
    <row r="131" spans="1:6" s="4" customFormat="1" ht="20.100000000000001" customHeight="1">
      <c r="A131" s="30" t="s">
        <v>165</v>
      </c>
      <c r="B131" s="25" t="s">
        <v>166</v>
      </c>
      <c r="C131" s="20" t="s">
        <v>2</v>
      </c>
      <c r="D131" s="26">
        <v>33</v>
      </c>
      <c r="E131" s="20"/>
      <c r="F131" s="72">
        <f t="shared" si="1"/>
        <v>0</v>
      </c>
    </row>
    <row r="132" spans="1:6" s="4" customFormat="1" ht="20.100000000000001" customHeight="1">
      <c r="A132" s="30" t="s">
        <v>168</v>
      </c>
      <c r="B132" s="25" t="s">
        <v>167</v>
      </c>
      <c r="C132" s="20" t="s">
        <v>2</v>
      </c>
      <c r="D132" s="26">
        <v>46</v>
      </c>
      <c r="E132" s="20"/>
      <c r="F132" s="72">
        <f t="shared" si="1"/>
        <v>0</v>
      </c>
    </row>
    <row r="133" spans="1:6" s="4" customFormat="1" ht="20.100000000000001" customHeight="1">
      <c r="A133" s="30" t="s">
        <v>169</v>
      </c>
      <c r="B133" s="99" t="s">
        <v>170</v>
      </c>
      <c r="C133" s="20"/>
      <c r="D133" s="26"/>
      <c r="E133" s="20"/>
      <c r="F133" s="72">
        <f t="shared" si="1"/>
        <v>0</v>
      </c>
    </row>
    <row r="134" spans="1:6" s="4" customFormat="1" ht="20.100000000000001" customHeight="1">
      <c r="A134" s="30" t="s">
        <v>172</v>
      </c>
      <c r="B134" s="99" t="s">
        <v>173</v>
      </c>
      <c r="C134" s="20" t="s">
        <v>2</v>
      </c>
      <c r="D134" s="26">
        <v>30</v>
      </c>
      <c r="E134" s="20"/>
      <c r="F134" s="72">
        <f t="shared" si="1"/>
        <v>0</v>
      </c>
    </row>
    <row r="135" spans="1:6" s="4" customFormat="1" ht="20.100000000000001" customHeight="1">
      <c r="A135" s="30" t="s">
        <v>174</v>
      </c>
      <c r="B135" s="25" t="s">
        <v>175</v>
      </c>
      <c r="C135" s="20" t="s">
        <v>2</v>
      </c>
      <c r="D135" s="26">
        <v>45</v>
      </c>
      <c r="E135" s="20"/>
      <c r="F135" s="72">
        <f t="shared" ref="F135:F198" si="2">E135*D135</f>
        <v>0</v>
      </c>
    </row>
    <row r="136" spans="1:6" s="10" customFormat="1" ht="20.100000000000001" customHeight="1">
      <c r="A136" s="30" t="s">
        <v>171</v>
      </c>
      <c r="B136" s="102" t="s">
        <v>176</v>
      </c>
      <c r="C136" s="20"/>
      <c r="D136" s="26"/>
      <c r="E136" s="20"/>
      <c r="F136" s="72">
        <f t="shared" si="2"/>
        <v>0</v>
      </c>
    </row>
    <row r="137" spans="1:6" s="4" customFormat="1" ht="20.100000000000001" customHeight="1">
      <c r="A137" s="30" t="s">
        <v>181</v>
      </c>
      <c r="B137" s="27" t="s">
        <v>182</v>
      </c>
      <c r="C137" s="20" t="s">
        <v>2</v>
      </c>
      <c r="D137" s="26">
        <v>14</v>
      </c>
      <c r="E137" s="20"/>
      <c r="F137" s="72">
        <f t="shared" si="2"/>
        <v>0</v>
      </c>
    </row>
    <row r="138" spans="1:6" s="4" customFormat="1" ht="20.100000000000001" customHeight="1">
      <c r="A138" s="30" t="s">
        <v>183</v>
      </c>
      <c r="B138" s="27" t="s">
        <v>184</v>
      </c>
      <c r="C138" s="20" t="s">
        <v>2</v>
      </c>
      <c r="D138" s="26">
        <v>5</v>
      </c>
      <c r="E138" s="20"/>
      <c r="F138" s="72">
        <f t="shared" si="2"/>
        <v>0</v>
      </c>
    </row>
    <row r="139" spans="1:6" s="4" customFormat="1" ht="20.100000000000001" customHeight="1">
      <c r="A139" s="30" t="s">
        <v>185</v>
      </c>
      <c r="B139" s="27" t="s">
        <v>191</v>
      </c>
      <c r="C139" s="20" t="s">
        <v>2</v>
      </c>
      <c r="D139" s="26">
        <v>4</v>
      </c>
      <c r="E139" s="20"/>
      <c r="F139" s="72">
        <f t="shared" si="2"/>
        <v>0</v>
      </c>
    </row>
    <row r="140" spans="1:6" s="4" customFormat="1" ht="20.100000000000001" customHeight="1">
      <c r="A140" s="30" t="s">
        <v>186</v>
      </c>
      <c r="B140" s="25" t="s">
        <v>192</v>
      </c>
      <c r="C140" s="20" t="s">
        <v>2</v>
      </c>
      <c r="D140" s="26">
        <v>3</v>
      </c>
      <c r="E140" s="20"/>
      <c r="F140" s="72">
        <f t="shared" si="2"/>
        <v>0</v>
      </c>
    </row>
    <row r="141" spans="1:6" s="4" customFormat="1" ht="20.100000000000001" customHeight="1">
      <c r="A141" s="30" t="s">
        <v>187</v>
      </c>
      <c r="B141" s="25" t="s">
        <v>193</v>
      </c>
      <c r="C141" s="20" t="s">
        <v>2</v>
      </c>
      <c r="D141" s="26">
        <v>4</v>
      </c>
      <c r="E141" s="20"/>
      <c r="F141" s="72">
        <f t="shared" si="2"/>
        <v>0</v>
      </c>
    </row>
    <row r="142" spans="1:6" s="4" customFormat="1" ht="20.100000000000001" customHeight="1">
      <c r="A142" s="30" t="s">
        <v>188</v>
      </c>
      <c r="B142" s="25" t="s">
        <v>196</v>
      </c>
      <c r="C142" s="20" t="s">
        <v>2</v>
      </c>
      <c r="D142" s="26">
        <v>75</v>
      </c>
      <c r="E142" s="20"/>
      <c r="F142" s="72">
        <f t="shared" si="2"/>
        <v>0</v>
      </c>
    </row>
    <row r="143" spans="1:6" s="4" customFormat="1" ht="20.100000000000001" customHeight="1">
      <c r="A143" s="30" t="s">
        <v>189</v>
      </c>
      <c r="B143" s="25" t="s">
        <v>195</v>
      </c>
      <c r="C143" s="20" t="s">
        <v>2</v>
      </c>
      <c r="D143" s="26">
        <v>2</v>
      </c>
      <c r="E143" s="20"/>
      <c r="F143" s="72">
        <f t="shared" si="2"/>
        <v>0</v>
      </c>
    </row>
    <row r="144" spans="1:6" s="4" customFormat="1" ht="20.100000000000001" customHeight="1">
      <c r="A144" s="30" t="s">
        <v>190</v>
      </c>
      <c r="B144" s="25" t="s">
        <v>197</v>
      </c>
      <c r="C144" s="20" t="s">
        <v>2</v>
      </c>
      <c r="D144" s="26">
        <v>8</v>
      </c>
      <c r="E144" s="20"/>
      <c r="F144" s="72">
        <f t="shared" si="2"/>
        <v>0</v>
      </c>
    </row>
    <row r="145" spans="1:6" s="4" customFormat="1" ht="20.100000000000001" customHeight="1">
      <c r="A145" s="30" t="s">
        <v>194</v>
      </c>
      <c r="B145" s="25" t="s">
        <v>198</v>
      </c>
      <c r="C145" s="20" t="s">
        <v>2</v>
      </c>
      <c r="D145" s="26">
        <v>5</v>
      </c>
      <c r="E145" s="20"/>
      <c r="F145" s="72">
        <f t="shared" si="2"/>
        <v>0</v>
      </c>
    </row>
    <row r="146" spans="1:6" s="4" customFormat="1" ht="20.100000000000001" customHeight="1">
      <c r="A146" s="30" t="s">
        <v>199</v>
      </c>
      <c r="B146" s="25" t="s">
        <v>200</v>
      </c>
      <c r="C146" s="20" t="s">
        <v>2</v>
      </c>
      <c r="D146" s="20">
        <v>7</v>
      </c>
      <c r="E146" s="20"/>
      <c r="F146" s="72">
        <f t="shared" si="2"/>
        <v>0</v>
      </c>
    </row>
    <row r="147" spans="1:6" s="4" customFormat="1" ht="20.100000000000001" customHeight="1">
      <c r="A147" s="30" t="s">
        <v>177</v>
      </c>
      <c r="B147" s="99" t="s">
        <v>201</v>
      </c>
      <c r="C147" s="20"/>
      <c r="D147" s="20"/>
      <c r="E147" s="20"/>
      <c r="F147" s="72">
        <f t="shared" si="2"/>
        <v>0</v>
      </c>
    </row>
    <row r="148" spans="1:6" s="4" customFormat="1" ht="20.100000000000001" customHeight="1">
      <c r="A148" s="30" t="s">
        <v>202</v>
      </c>
      <c r="B148" s="34" t="s">
        <v>203</v>
      </c>
      <c r="C148" s="20" t="s">
        <v>2</v>
      </c>
      <c r="D148" s="20">
        <v>27</v>
      </c>
      <c r="E148" s="20"/>
      <c r="F148" s="72">
        <f t="shared" si="2"/>
        <v>0</v>
      </c>
    </row>
    <row r="149" spans="1:6" s="4" customFormat="1" ht="20.100000000000001" customHeight="1">
      <c r="A149" s="30" t="s">
        <v>204</v>
      </c>
      <c r="B149" s="25" t="s">
        <v>209</v>
      </c>
      <c r="C149" s="20" t="s">
        <v>2</v>
      </c>
      <c r="D149" s="20">
        <v>31</v>
      </c>
      <c r="E149" s="20"/>
      <c r="F149" s="72">
        <f t="shared" si="2"/>
        <v>0</v>
      </c>
    </row>
    <row r="150" spans="1:6" s="4" customFormat="1" ht="20.100000000000001" customHeight="1">
      <c r="A150" s="30" t="s">
        <v>205</v>
      </c>
      <c r="B150" s="25" t="s">
        <v>399</v>
      </c>
      <c r="C150" s="20" t="s">
        <v>2</v>
      </c>
      <c r="D150" s="20">
        <v>16</v>
      </c>
      <c r="E150" s="20"/>
      <c r="F150" s="72">
        <f t="shared" si="2"/>
        <v>0</v>
      </c>
    </row>
    <row r="151" spans="1:6" s="4" customFormat="1" ht="20.100000000000001" customHeight="1">
      <c r="A151" s="30" t="s">
        <v>206</v>
      </c>
      <c r="B151" s="25" t="s">
        <v>210</v>
      </c>
      <c r="C151" s="20" t="s">
        <v>2</v>
      </c>
      <c r="D151" s="20">
        <v>3</v>
      </c>
      <c r="E151" s="20"/>
      <c r="F151" s="72">
        <f t="shared" si="2"/>
        <v>0</v>
      </c>
    </row>
    <row r="152" spans="1:6" ht="20.100000000000001" customHeight="1">
      <c r="A152" s="30" t="s">
        <v>207</v>
      </c>
      <c r="B152" s="25" t="s">
        <v>312</v>
      </c>
      <c r="C152" s="20" t="s">
        <v>2</v>
      </c>
      <c r="D152" s="29">
        <v>25</v>
      </c>
      <c r="E152" s="29"/>
      <c r="F152" s="72">
        <f t="shared" si="2"/>
        <v>0</v>
      </c>
    </row>
    <row r="153" spans="1:6" ht="20.100000000000001" customHeight="1">
      <c r="A153" s="30" t="s">
        <v>208</v>
      </c>
      <c r="B153" s="25" t="s">
        <v>211</v>
      </c>
      <c r="C153" s="20" t="s">
        <v>2</v>
      </c>
      <c r="D153" s="29">
        <v>5</v>
      </c>
      <c r="E153" s="29"/>
      <c r="F153" s="72">
        <f t="shared" si="2"/>
        <v>0</v>
      </c>
    </row>
    <row r="154" spans="1:6" ht="20.100000000000001" customHeight="1">
      <c r="A154" s="65" t="s">
        <v>445</v>
      </c>
      <c r="B154" s="66" t="s">
        <v>446</v>
      </c>
      <c r="C154" s="20" t="s">
        <v>2</v>
      </c>
      <c r="D154" s="29">
        <v>2</v>
      </c>
      <c r="E154" s="29"/>
      <c r="F154" s="72">
        <f t="shared" si="2"/>
        <v>0</v>
      </c>
    </row>
    <row r="155" spans="1:6" ht="20.100000000000001" customHeight="1">
      <c r="A155" s="30" t="s">
        <v>178</v>
      </c>
      <c r="B155" s="99" t="s">
        <v>212</v>
      </c>
      <c r="C155" s="20"/>
      <c r="D155" s="28"/>
      <c r="E155" s="29"/>
      <c r="F155" s="72">
        <f t="shared" si="2"/>
        <v>0</v>
      </c>
    </row>
    <row r="156" spans="1:6" ht="20.100000000000001" customHeight="1">
      <c r="A156" s="30" t="s">
        <v>213</v>
      </c>
      <c r="B156" s="25" t="s">
        <v>215</v>
      </c>
      <c r="C156" s="20" t="s">
        <v>2</v>
      </c>
      <c r="D156" s="29">
        <v>16</v>
      </c>
      <c r="E156" s="29"/>
      <c r="F156" s="72">
        <f t="shared" si="2"/>
        <v>0</v>
      </c>
    </row>
    <row r="157" spans="1:6" ht="20.100000000000001" customHeight="1">
      <c r="A157" s="30" t="s">
        <v>214</v>
      </c>
      <c r="B157" s="25" t="s">
        <v>216</v>
      </c>
      <c r="C157" s="20" t="s">
        <v>2</v>
      </c>
      <c r="D157" s="29">
        <v>4</v>
      </c>
      <c r="E157" s="29"/>
      <c r="F157" s="72">
        <f t="shared" si="2"/>
        <v>0</v>
      </c>
    </row>
    <row r="158" spans="1:6" ht="20.100000000000001" customHeight="1">
      <c r="A158" s="30" t="s">
        <v>179</v>
      </c>
      <c r="B158" s="99" t="s">
        <v>217</v>
      </c>
      <c r="C158" s="20"/>
      <c r="D158" s="29"/>
      <c r="E158" s="29"/>
      <c r="F158" s="72">
        <f t="shared" si="2"/>
        <v>0</v>
      </c>
    </row>
    <row r="159" spans="1:6" ht="17.25" customHeight="1">
      <c r="A159" s="30" t="s">
        <v>218</v>
      </c>
      <c r="B159" s="25" t="s">
        <v>222</v>
      </c>
      <c r="C159" s="20" t="s">
        <v>10</v>
      </c>
      <c r="D159" s="29">
        <v>1</v>
      </c>
      <c r="E159" s="29"/>
      <c r="F159" s="72">
        <f t="shared" si="2"/>
        <v>0</v>
      </c>
    </row>
    <row r="160" spans="1:6" ht="17.25" customHeight="1">
      <c r="A160" s="30" t="s">
        <v>219</v>
      </c>
      <c r="B160" s="25" t="s">
        <v>224</v>
      </c>
      <c r="C160" s="20" t="s">
        <v>10</v>
      </c>
      <c r="D160" s="29">
        <v>1</v>
      </c>
      <c r="E160" s="29"/>
      <c r="F160" s="72">
        <f t="shared" si="2"/>
        <v>0</v>
      </c>
    </row>
    <row r="161" spans="1:6" ht="18" customHeight="1">
      <c r="A161" s="30" t="s">
        <v>220</v>
      </c>
      <c r="B161" s="25" t="s">
        <v>225</v>
      </c>
      <c r="C161" s="20" t="s">
        <v>10</v>
      </c>
      <c r="D161" s="29">
        <v>1</v>
      </c>
      <c r="E161" s="29"/>
      <c r="F161" s="72">
        <f t="shared" si="2"/>
        <v>0</v>
      </c>
    </row>
    <row r="162" spans="1:6" ht="17.25" customHeight="1">
      <c r="A162" s="30" t="s">
        <v>221</v>
      </c>
      <c r="B162" s="25" t="s">
        <v>223</v>
      </c>
      <c r="C162" s="20" t="s">
        <v>10</v>
      </c>
      <c r="D162" s="29">
        <v>1</v>
      </c>
      <c r="E162" s="29"/>
      <c r="F162" s="72">
        <f t="shared" si="2"/>
        <v>0</v>
      </c>
    </row>
    <row r="163" spans="1:6" ht="17.25" customHeight="1" thickBot="1">
      <c r="A163" s="30" t="s">
        <v>180</v>
      </c>
      <c r="B163" s="38" t="s">
        <v>226</v>
      </c>
      <c r="C163" s="39" t="s">
        <v>10</v>
      </c>
      <c r="D163" s="40">
        <v>1</v>
      </c>
      <c r="E163" s="40"/>
      <c r="F163" s="72">
        <f t="shared" si="2"/>
        <v>0</v>
      </c>
    </row>
    <row r="164" spans="1:6" s="36" customFormat="1" ht="17.25" customHeight="1" thickBot="1">
      <c r="A164" s="37"/>
      <c r="B164" s="44" t="s">
        <v>325</v>
      </c>
      <c r="C164" s="45"/>
      <c r="D164" s="46"/>
      <c r="E164" s="55"/>
      <c r="F164" s="72">
        <f t="shared" si="2"/>
        <v>0</v>
      </c>
    </row>
    <row r="165" spans="1:6" ht="26.25" customHeight="1">
      <c r="A165" s="15"/>
      <c r="B165" s="41" t="s">
        <v>412</v>
      </c>
      <c r="C165" s="42"/>
      <c r="D165" s="43"/>
      <c r="E165" s="68"/>
      <c r="F165" s="72">
        <f t="shared" si="2"/>
        <v>0</v>
      </c>
    </row>
    <row r="166" spans="1:6" ht="21" customHeight="1">
      <c r="A166" s="15"/>
      <c r="B166" s="35" t="s">
        <v>311</v>
      </c>
      <c r="C166" s="20"/>
      <c r="D166" s="28"/>
      <c r="E166" s="29"/>
      <c r="F166" s="72">
        <f t="shared" si="2"/>
        <v>0</v>
      </c>
    </row>
    <row r="167" spans="1:6" ht="18" customHeight="1">
      <c r="A167" s="30" t="s">
        <v>227</v>
      </c>
      <c r="B167" s="25" t="s">
        <v>442</v>
      </c>
      <c r="C167" s="20" t="s">
        <v>10</v>
      </c>
      <c r="D167" s="29">
        <v>1</v>
      </c>
      <c r="E167" s="29"/>
      <c r="F167" s="72">
        <f t="shared" si="2"/>
        <v>0</v>
      </c>
    </row>
    <row r="168" spans="1:6" ht="17.25" customHeight="1">
      <c r="A168" s="30" t="s">
        <v>228</v>
      </c>
      <c r="B168" s="99" t="s">
        <v>229</v>
      </c>
      <c r="C168" s="20"/>
      <c r="D168" s="28"/>
      <c r="E168" s="29"/>
      <c r="F168" s="72">
        <f t="shared" si="2"/>
        <v>0</v>
      </c>
    </row>
    <row r="169" spans="1:6" ht="18" customHeight="1">
      <c r="A169" s="30" t="s">
        <v>230</v>
      </c>
      <c r="B169" s="25" t="s">
        <v>231</v>
      </c>
      <c r="C169" s="20" t="s">
        <v>9</v>
      </c>
      <c r="D169" s="29">
        <v>45</v>
      </c>
      <c r="E169" s="29"/>
      <c r="F169" s="72">
        <f t="shared" si="2"/>
        <v>0</v>
      </c>
    </row>
    <row r="170" spans="1:6" ht="17.25" customHeight="1">
      <c r="A170" s="30" t="s">
        <v>239</v>
      </c>
      <c r="B170" s="25" t="s">
        <v>232</v>
      </c>
      <c r="C170" s="20" t="s">
        <v>9</v>
      </c>
      <c r="D170" s="29">
        <v>30</v>
      </c>
      <c r="E170" s="29"/>
      <c r="F170" s="72">
        <f t="shared" si="2"/>
        <v>0</v>
      </c>
    </row>
    <row r="171" spans="1:6" ht="16.5" customHeight="1">
      <c r="A171" s="30" t="s">
        <v>241</v>
      </c>
      <c r="B171" s="25" t="s">
        <v>233</v>
      </c>
      <c r="C171" s="29" t="s">
        <v>9</v>
      </c>
      <c r="D171" s="29">
        <v>15</v>
      </c>
      <c r="E171" s="29"/>
      <c r="F171" s="72">
        <f t="shared" si="2"/>
        <v>0</v>
      </c>
    </row>
    <row r="172" spans="1:6" ht="16.5" customHeight="1">
      <c r="A172" s="30" t="s">
        <v>234</v>
      </c>
      <c r="B172" s="99" t="s">
        <v>235</v>
      </c>
      <c r="C172" s="29"/>
      <c r="D172" s="29"/>
      <c r="E172" s="29"/>
      <c r="F172" s="72">
        <f t="shared" si="2"/>
        <v>0</v>
      </c>
    </row>
    <row r="173" spans="1:6" ht="20.100000000000001" customHeight="1">
      <c r="A173" s="30" t="s">
        <v>237</v>
      </c>
      <c r="B173" s="25" t="s">
        <v>236</v>
      </c>
      <c r="C173" s="29" t="s">
        <v>9</v>
      </c>
      <c r="D173" s="29">
        <v>33</v>
      </c>
      <c r="E173" s="29"/>
      <c r="F173" s="72">
        <f t="shared" si="2"/>
        <v>0</v>
      </c>
    </row>
    <row r="174" spans="1:6" ht="20.100000000000001" customHeight="1">
      <c r="A174" s="30" t="s">
        <v>238</v>
      </c>
      <c r="B174" s="25" t="s">
        <v>242</v>
      </c>
      <c r="C174" s="29" t="s">
        <v>9</v>
      </c>
      <c r="D174" s="29">
        <v>40</v>
      </c>
      <c r="E174" s="29"/>
      <c r="F174" s="72">
        <f t="shared" si="2"/>
        <v>0</v>
      </c>
    </row>
    <row r="175" spans="1:6" ht="20.100000000000001" customHeight="1">
      <c r="A175" s="30" t="s">
        <v>240</v>
      </c>
      <c r="B175" s="25" t="s">
        <v>243</v>
      </c>
      <c r="C175" s="29" t="s">
        <v>9</v>
      </c>
      <c r="D175" s="29">
        <v>25</v>
      </c>
      <c r="E175" s="29"/>
      <c r="F175" s="72">
        <f t="shared" si="2"/>
        <v>0</v>
      </c>
    </row>
    <row r="176" spans="1:6" ht="20.100000000000001" customHeight="1">
      <c r="A176" s="30" t="s">
        <v>244</v>
      </c>
      <c r="B176" s="99" t="s">
        <v>245</v>
      </c>
      <c r="C176" s="29"/>
      <c r="D176" s="29"/>
      <c r="E176" s="29"/>
      <c r="F176" s="72">
        <f t="shared" si="2"/>
        <v>0</v>
      </c>
    </row>
    <row r="177" spans="1:6" ht="20.100000000000001" customHeight="1">
      <c r="A177" s="30" t="s">
        <v>248</v>
      </c>
      <c r="B177" s="25" t="s">
        <v>231</v>
      </c>
      <c r="C177" s="29" t="s">
        <v>2</v>
      </c>
      <c r="D177" s="29">
        <v>7</v>
      </c>
      <c r="E177" s="29"/>
      <c r="F177" s="72">
        <f t="shared" si="2"/>
        <v>0</v>
      </c>
    </row>
    <row r="178" spans="1:6" ht="17.25" customHeight="1">
      <c r="A178" s="30" t="s">
        <v>249</v>
      </c>
      <c r="B178" s="25" t="s">
        <v>232</v>
      </c>
      <c r="C178" s="29" t="s">
        <v>2</v>
      </c>
      <c r="D178" s="29">
        <v>17</v>
      </c>
      <c r="E178" s="29"/>
      <c r="F178" s="72">
        <f t="shared" si="2"/>
        <v>0</v>
      </c>
    </row>
    <row r="179" spans="1:6" ht="20.100000000000001" customHeight="1">
      <c r="A179" s="30" t="s">
        <v>246</v>
      </c>
      <c r="B179" s="99" t="s">
        <v>250</v>
      </c>
      <c r="C179" s="29"/>
      <c r="D179" s="29"/>
      <c r="E179" s="29"/>
      <c r="F179" s="72">
        <f t="shared" si="2"/>
        <v>0</v>
      </c>
    </row>
    <row r="180" spans="1:6" ht="20.100000000000001" customHeight="1">
      <c r="A180" s="30" t="s">
        <v>326</v>
      </c>
      <c r="B180" s="25" t="s">
        <v>252</v>
      </c>
      <c r="C180" s="29" t="s">
        <v>2</v>
      </c>
      <c r="D180" s="29">
        <v>8</v>
      </c>
      <c r="E180" s="29"/>
      <c r="F180" s="72">
        <f t="shared" si="2"/>
        <v>0</v>
      </c>
    </row>
    <row r="181" spans="1:6" ht="20.100000000000001" customHeight="1">
      <c r="A181" s="30" t="s">
        <v>327</v>
      </c>
      <c r="B181" s="25" t="s">
        <v>253</v>
      </c>
      <c r="C181" s="29" t="s">
        <v>2</v>
      </c>
      <c r="D181" s="29">
        <v>2</v>
      </c>
      <c r="E181" s="29"/>
      <c r="F181" s="72">
        <f t="shared" si="2"/>
        <v>0</v>
      </c>
    </row>
    <row r="182" spans="1:6" ht="20.100000000000001" customHeight="1">
      <c r="A182" s="30" t="s">
        <v>328</v>
      </c>
      <c r="B182" s="25" t="s">
        <v>254</v>
      </c>
      <c r="C182" s="29" t="s">
        <v>2</v>
      </c>
      <c r="D182" s="29">
        <v>2</v>
      </c>
      <c r="E182" s="29"/>
      <c r="F182" s="72">
        <f t="shared" si="2"/>
        <v>0</v>
      </c>
    </row>
    <row r="183" spans="1:6" ht="20.100000000000001" customHeight="1">
      <c r="A183" s="30" t="s">
        <v>329</v>
      </c>
      <c r="B183" s="25" t="s">
        <v>255</v>
      </c>
      <c r="C183" s="29" t="s">
        <v>2</v>
      </c>
      <c r="D183" s="29">
        <v>2</v>
      </c>
      <c r="E183" s="29"/>
      <c r="F183" s="72">
        <f t="shared" si="2"/>
        <v>0</v>
      </c>
    </row>
    <row r="184" spans="1:6" ht="20.100000000000001" customHeight="1">
      <c r="A184" s="30" t="s">
        <v>330</v>
      </c>
      <c r="B184" s="25" t="s">
        <v>256</v>
      </c>
      <c r="C184" s="29" t="s">
        <v>2</v>
      </c>
      <c r="D184" s="29">
        <v>2</v>
      </c>
      <c r="E184" s="29"/>
      <c r="F184" s="72">
        <f t="shared" si="2"/>
        <v>0</v>
      </c>
    </row>
    <row r="185" spans="1:6" ht="20.100000000000001" customHeight="1">
      <c r="A185" s="30" t="s">
        <v>331</v>
      </c>
      <c r="B185" s="25" t="s">
        <v>257</v>
      </c>
      <c r="C185" s="29" t="s">
        <v>2</v>
      </c>
      <c r="D185" s="29">
        <v>1</v>
      </c>
      <c r="E185" s="29"/>
      <c r="F185" s="72">
        <f t="shared" si="2"/>
        <v>0</v>
      </c>
    </row>
    <row r="186" spans="1:6" ht="20.100000000000001" customHeight="1">
      <c r="A186" s="30" t="s">
        <v>332</v>
      </c>
      <c r="B186" s="25" t="s">
        <v>258</v>
      </c>
      <c r="C186" s="29" t="s">
        <v>2</v>
      </c>
      <c r="D186" s="29">
        <v>6</v>
      </c>
      <c r="E186" s="29"/>
      <c r="F186" s="72">
        <f t="shared" si="2"/>
        <v>0</v>
      </c>
    </row>
    <row r="187" spans="1:6" ht="20.100000000000001" customHeight="1">
      <c r="A187" s="30" t="s">
        <v>333</v>
      </c>
      <c r="B187" s="25" t="s">
        <v>260</v>
      </c>
      <c r="C187" s="29" t="s">
        <v>2</v>
      </c>
      <c r="D187" s="29">
        <v>10</v>
      </c>
      <c r="E187" s="29"/>
      <c r="F187" s="72">
        <f t="shared" si="2"/>
        <v>0</v>
      </c>
    </row>
    <row r="188" spans="1:6" ht="20.100000000000001" customHeight="1">
      <c r="A188" s="30" t="s">
        <v>334</v>
      </c>
      <c r="B188" s="25" t="s">
        <v>259</v>
      </c>
      <c r="C188" s="29" t="s">
        <v>2</v>
      </c>
      <c r="D188" s="29">
        <v>6</v>
      </c>
      <c r="E188" s="29"/>
      <c r="F188" s="72">
        <f t="shared" si="2"/>
        <v>0</v>
      </c>
    </row>
    <row r="189" spans="1:6" ht="20.100000000000001" customHeight="1">
      <c r="A189" s="30" t="s">
        <v>335</v>
      </c>
      <c r="B189" s="25" t="s">
        <v>261</v>
      </c>
      <c r="C189" s="29" t="s">
        <v>2</v>
      </c>
      <c r="D189" s="29">
        <v>6</v>
      </c>
      <c r="E189" s="29"/>
      <c r="F189" s="72">
        <f t="shared" si="2"/>
        <v>0</v>
      </c>
    </row>
    <row r="190" spans="1:6" ht="20.100000000000001" customHeight="1">
      <c r="A190" s="30" t="s">
        <v>247</v>
      </c>
      <c r="B190" s="25" t="s">
        <v>262</v>
      </c>
      <c r="C190" s="29" t="s">
        <v>2</v>
      </c>
      <c r="D190" s="29">
        <v>2</v>
      </c>
      <c r="E190" s="29"/>
      <c r="F190" s="72">
        <f t="shared" si="2"/>
        <v>0</v>
      </c>
    </row>
    <row r="191" spans="1:6" ht="20.100000000000001" customHeight="1">
      <c r="A191" s="30" t="s">
        <v>251</v>
      </c>
      <c r="B191" s="99" t="s">
        <v>263</v>
      </c>
      <c r="C191" s="29"/>
      <c r="D191" s="29"/>
      <c r="E191" s="29"/>
      <c r="F191" s="72">
        <f t="shared" si="2"/>
        <v>0</v>
      </c>
    </row>
    <row r="192" spans="1:6" ht="20.100000000000001" customHeight="1">
      <c r="A192" s="30" t="s">
        <v>336</v>
      </c>
      <c r="B192" s="25" t="s">
        <v>264</v>
      </c>
      <c r="C192" s="29" t="s">
        <v>2</v>
      </c>
      <c r="D192" s="29">
        <v>1</v>
      </c>
      <c r="E192" s="29"/>
      <c r="F192" s="72">
        <f t="shared" si="2"/>
        <v>0</v>
      </c>
    </row>
    <row r="193" spans="1:6" ht="20.100000000000001" customHeight="1">
      <c r="A193" s="30" t="s">
        <v>337</v>
      </c>
      <c r="B193" s="25" t="s">
        <v>267</v>
      </c>
      <c r="C193" s="29" t="s">
        <v>10</v>
      </c>
      <c r="D193" s="29">
        <v>1</v>
      </c>
      <c r="E193" s="29"/>
      <c r="F193" s="72">
        <f t="shared" si="2"/>
        <v>0</v>
      </c>
    </row>
    <row r="194" spans="1:6" ht="20.100000000000001" customHeight="1">
      <c r="A194" s="30" t="s">
        <v>400</v>
      </c>
      <c r="B194" s="99" t="s">
        <v>269</v>
      </c>
      <c r="C194" s="29"/>
      <c r="D194" s="29"/>
      <c r="E194" s="29"/>
      <c r="F194" s="72">
        <f t="shared" si="2"/>
        <v>0</v>
      </c>
    </row>
    <row r="195" spans="1:6" ht="20.100000000000001" customHeight="1">
      <c r="A195" s="30" t="s">
        <v>265</v>
      </c>
      <c r="B195" s="25" t="s">
        <v>271</v>
      </c>
      <c r="C195" s="29" t="s">
        <v>9</v>
      </c>
      <c r="D195" s="29">
        <v>36</v>
      </c>
      <c r="E195" s="29"/>
      <c r="F195" s="72">
        <f t="shared" si="2"/>
        <v>0</v>
      </c>
    </row>
    <row r="196" spans="1:6" ht="20.100000000000001" customHeight="1">
      <c r="A196" s="30" t="s">
        <v>266</v>
      </c>
      <c r="B196" s="25" t="s">
        <v>272</v>
      </c>
      <c r="C196" s="29" t="s">
        <v>9</v>
      </c>
      <c r="D196" s="29">
        <v>42</v>
      </c>
      <c r="E196" s="29"/>
      <c r="F196" s="72">
        <f t="shared" si="2"/>
        <v>0</v>
      </c>
    </row>
    <row r="197" spans="1:6" ht="20.100000000000001" customHeight="1">
      <c r="A197" s="30" t="s">
        <v>338</v>
      </c>
      <c r="B197" s="25" t="s">
        <v>273</v>
      </c>
      <c r="C197" s="29" t="s">
        <v>9</v>
      </c>
      <c r="D197" s="29">
        <v>30</v>
      </c>
      <c r="E197" s="29"/>
      <c r="F197" s="72">
        <f t="shared" si="2"/>
        <v>0</v>
      </c>
    </row>
    <row r="198" spans="1:6" ht="20.100000000000001" customHeight="1">
      <c r="A198" s="30" t="s">
        <v>339</v>
      </c>
      <c r="B198" s="25" t="s">
        <v>274</v>
      </c>
      <c r="C198" s="29" t="s">
        <v>9</v>
      </c>
      <c r="D198" s="29">
        <v>24</v>
      </c>
      <c r="E198" s="29"/>
      <c r="F198" s="72">
        <f t="shared" si="2"/>
        <v>0</v>
      </c>
    </row>
    <row r="199" spans="1:6" ht="20.100000000000001" customHeight="1">
      <c r="A199" s="30" t="s">
        <v>340</v>
      </c>
      <c r="B199" s="25" t="s">
        <v>275</v>
      </c>
      <c r="C199" s="29" t="s">
        <v>9</v>
      </c>
      <c r="D199" s="29">
        <v>18</v>
      </c>
      <c r="E199" s="29"/>
      <c r="F199" s="72">
        <f t="shared" ref="F199:F232" si="3">E199*D199</f>
        <v>0</v>
      </c>
    </row>
    <row r="200" spans="1:6" ht="20.100000000000001" customHeight="1">
      <c r="A200" s="30" t="s">
        <v>268</v>
      </c>
      <c r="B200" s="25" t="s">
        <v>276</v>
      </c>
      <c r="C200" s="29" t="s">
        <v>2</v>
      </c>
      <c r="D200" s="29">
        <v>6</v>
      </c>
      <c r="E200" s="29"/>
      <c r="F200" s="72">
        <f t="shared" si="3"/>
        <v>0</v>
      </c>
    </row>
    <row r="201" spans="1:6" ht="20.100000000000001" customHeight="1">
      <c r="A201" s="30" t="s">
        <v>270</v>
      </c>
      <c r="B201" s="25" t="s">
        <v>278</v>
      </c>
      <c r="C201" s="29" t="s">
        <v>2</v>
      </c>
      <c r="D201" s="29">
        <v>2</v>
      </c>
      <c r="E201" s="29"/>
      <c r="F201" s="72">
        <f t="shared" si="3"/>
        <v>0</v>
      </c>
    </row>
    <row r="202" spans="1:6" ht="20.100000000000001" customHeight="1" thickBot="1">
      <c r="A202" s="30" t="s">
        <v>277</v>
      </c>
      <c r="B202" s="38" t="s">
        <v>279</v>
      </c>
      <c r="C202" s="40" t="s">
        <v>2</v>
      </c>
      <c r="D202" s="40">
        <v>2</v>
      </c>
      <c r="E202" s="40"/>
      <c r="F202" s="72">
        <f t="shared" si="3"/>
        <v>0</v>
      </c>
    </row>
    <row r="203" spans="1:6" s="36" customFormat="1" ht="20.100000000000001" customHeight="1" thickBot="1">
      <c r="A203" s="37"/>
      <c r="B203" s="44" t="s">
        <v>341</v>
      </c>
      <c r="C203" s="55"/>
      <c r="D203" s="55"/>
      <c r="E203" s="55"/>
      <c r="F203" s="72">
        <f t="shared" si="3"/>
        <v>0</v>
      </c>
    </row>
    <row r="204" spans="1:6" ht="20.100000000000001" customHeight="1">
      <c r="A204" s="30"/>
      <c r="B204" s="67" t="s">
        <v>406</v>
      </c>
      <c r="C204" s="68"/>
      <c r="D204" s="68"/>
      <c r="E204" s="68"/>
      <c r="F204" s="72">
        <f t="shared" si="3"/>
        <v>0</v>
      </c>
    </row>
    <row r="205" spans="1:6" ht="20.100000000000001" customHeight="1">
      <c r="A205" s="80" t="s">
        <v>451</v>
      </c>
      <c r="B205" s="25" t="s">
        <v>280</v>
      </c>
      <c r="C205" s="29" t="s">
        <v>2</v>
      </c>
      <c r="D205" s="29">
        <v>19</v>
      </c>
      <c r="E205" s="29"/>
      <c r="F205" s="72">
        <f t="shared" si="3"/>
        <v>0</v>
      </c>
    </row>
    <row r="206" spans="1:6" ht="20.100000000000001" customHeight="1">
      <c r="A206" s="80" t="s">
        <v>452</v>
      </c>
      <c r="B206" s="25" t="s">
        <v>281</v>
      </c>
      <c r="C206" s="29" t="s">
        <v>2</v>
      </c>
      <c r="D206" s="29">
        <v>1</v>
      </c>
      <c r="E206" s="29"/>
      <c r="F206" s="72">
        <f t="shared" si="3"/>
        <v>0</v>
      </c>
    </row>
    <row r="207" spans="1:6" ht="20.100000000000001" customHeight="1">
      <c r="A207" s="80" t="s">
        <v>453</v>
      </c>
      <c r="B207" s="99" t="s">
        <v>282</v>
      </c>
      <c r="C207" s="29"/>
      <c r="D207" s="29"/>
      <c r="E207" s="29"/>
      <c r="F207" s="72">
        <f t="shared" si="3"/>
        <v>0</v>
      </c>
    </row>
    <row r="208" spans="1:6" ht="20.100000000000001" customHeight="1">
      <c r="A208" s="80" t="s">
        <v>454</v>
      </c>
      <c r="B208" s="25" t="s">
        <v>313</v>
      </c>
      <c r="C208" s="29" t="s">
        <v>2</v>
      </c>
      <c r="D208" s="29">
        <v>4</v>
      </c>
      <c r="E208" s="29"/>
      <c r="F208" s="72">
        <f t="shared" si="3"/>
        <v>0</v>
      </c>
    </row>
    <row r="209" spans="1:6 16384:16384" ht="20.100000000000001" customHeight="1" thickBot="1">
      <c r="A209" s="80" t="s">
        <v>455</v>
      </c>
      <c r="B209" s="38" t="s">
        <v>283</v>
      </c>
      <c r="C209" s="40" t="s">
        <v>2</v>
      </c>
      <c r="D209" s="40">
        <v>5</v>
      </c>
      <c r="E209" s="40"/>
      <c r="F209" s="72">
        <f t="shared" si="3"/>
        <v>0</v>
      </c>
    </row>
    <row r="210" spans="1:6 16384:16384" s="36" customFormat="1" ht="20.100000000000001" customHeight="1" thickBot="1">
      <c r="A210" s="37"/>
      <c r="B210" s="44" t="s">
        <v>342</v>
      </c>
      <c r="C210" s="55"/>
      <c r="D210" s="55"/>
      <c r="E210" s="55"/>
      <c r="F210" s="72">
        <f t="shared" si="3"/>
        <v>0</v>
      </c>
    </row>
    <row r="211" spans="1:6 16384:16384" ht="20.100000000000001" customHeight="1">
      <c r="A211" s="30"/>
      <c r="B211" s="41" t="s">
        <v>284</v>
      </c>
      <c r="C211" s="68"/>
      <c r="D211" s="68"/>
      <c r="E211" s="68"/>
      <c r="F211" s="72">
        <f t="shared" si="3"/>
        <v>0</v>
      </c>
    </row>
    <row r="212" spans="1:6 16384:16384" ht="22.5" customHeight="1">
      <c r="A212" s="30" t="s">
        <v>285</v>
      </c>
      <c r="B212" s="25" t="s">
        <v>286</v>
      </c>
      <c r="C212" s="29" t="s">
        <v>8</v>
      </c>
      <c r="D212" s="29">
        <v>1250</v>
      </c>
      <c r="E212" s="29"/>
      <c r="F212" s="72">
        <f t="shared" si="3"/>
        <v>0</v>
      </c>
    </row>
    <row r="213" spans="1:6 16384:16384" ht="22.5" customHeight="1">
      <c r="A213" s="30" t="s">
        <v>287</v>
      </c>
      <c r="B213" s="25" t="s">
        <v>289</v>
      </c>
      <c r="C213" s="29" t="s">
        <v>8</v>
      </c>
      <c r="D213" s="29">
        <v>2300</v>
      </c>
      <c r="E213" s="29"/>
      <c r="F213" s="72">
        <f t="shared" si="3"/>
        <v>0</v>
      </c>
    </row>
    <row r="214" spans="1:6 16384:16384" ht="20.100000000000001" customHeight="1" thickBot="1">
      <c r="A214" s="30" t="s">
        <v>288</v>
      </c>
      <c r="B214" s="38" t="s">
        <v>290</v>
      </c>
      <c r="C214" s="40" t="s">
        <v>8</v>
      </c>
      <c r="D214" s="40">
        <v>300</v>
      </c>
      <c r="E214" s="40"/>
      <c r="F214" s="72">
        <f t="shared" si="3"/>
        <v>0</v>
      </c>
    </row>
    <row r="215" spans="1:6 16384:16384" ht="20.100000000000001" customHeight="1" thickBot="1">
      <c r="A215" s="50"/>
      <c r="B215" s="44" t="s">
        <v>343</v>
      </c>
      <c r="C215" s="55"/>
      <c r="D215" s="55"/>
      <c r="E215" s="55"/>
      <c r="F215" s="72">
        <f t="shared" si="3"/>
        <v>0</v>
      </c>
      <c r="XFD215" s="1">
        <f>SUM(A215:XFC215)</f>
        <v>0</v>
      </c>
    </row>
    <row r="216" spans="1:6 16384:16384" ht="20.100000000000001" customHeight="1">
      <c r="A216" s="30"/>
      <c r="B216" s="41" t="s">
        <v>293</v>
      </c>
      <c r="C216" s="68"/>
      <c r="D216" s="68"/>
      <c r="E216" s="68"/>
      <c r="F216" s="72">
        <f t="shared" si="3"/>
        <v>0</v>
      </c>
    </row>
    <row r="217" spans="1:6 16384:16384" ht="20.100000000000001" customHeight="1" thickBot="1">
      <c r="A217" s="30" t="s">
        <v>291</v>
      </c>
      <c r="B217" s="38" t="s">
        <v>292</v>
      </c>
      <c r="C217" s="40" t="s">
        <v>10</v>
      </c>
      <c r="D217" s="40">
        <v>1</v>
      </c>
      <c r="E217" s="40"/>
      <c r="F217" s="72">
        <f t="shared" si="3"/>
        <v>0</v>
      </c>
    </row>
    <row r="218" spans="1:6 16384:16384" ht="20.100000000000001" customHeight="1" thickBot="1">
      <c r="A218" s="50"/>
      <c r="B218" s="44" t="s">
        <v>344</v>
      </c>
      <c r="C218" s="55"/>
      <c r="D218" s="55"/>
      <c r="E218" s="55"/>
      <c r="F218" s="72">
        <f t="shared" si="3"/>
        <v>0</v>
      </c>
    </row>
    <row r="219" spans="1:6 16384:16384" ht="20.100000000000001" customHeight="1">
      <c r="A219" s="84"/>
      <c r="B219" s="85"/>
      <c r="C219" s="109"/>
      <c r="D219" s="109"/>
      <c r="E219" s="109"/>
      <c r="F219" s="72">
        <f t="shared" si="3"/>
        <v>0</v>
      </c>
    </row>
    <row r="220" spans="1:6 16384:16384" ht="20.100000000000001" customHeight="1">
      <c r="A220" s="30"/>
      <c r="B220" s="113" t="s">
        <v>294</v>
      </c>
      <c r="C220" s="29"/>
      <c r="D220" s="29"/>
      <c r="E220" s="29"/>
      <c r="F220" s="72">
        <f t="shared" si="3"/>
        <v>0</v>
      </c>
    </row>
    <row r="221" spans="1:6 16384:16384" ht="20.100000000000001" customHeight="1">
      <c r="A221" s="30" t="s">
        <v>295</v>
      </c>
      <c r="B221" s="25" t="s">
        <v>296</v>
      </c>
      <c r="C221" s="29" t="s">
        <v>8</v>
      </c>
      <c r="D221" s="29">
        <v>330</v>
      </c>
      <c r="E221" s="29"/>
      <c r="F221" s="72">
        <f t="shared" si="3"/>
        <v>0</v>
      </c>
    </row>
    <row r="222" spans="1:6 16384:16384" ht="20.100000000000001" customHeight="1">
      <c r="A222" s="30" t="s">
        <v>297</v>
      </c>
      <c r="B222" s="25" t="s">
        <v>300</v>
      </c>
      <c r="C222" s="29" t="s">
        <v>9</v>
      </c>
      <c r="D222" s="29">
        <v>150</v>
      </c>
      <c r="E222" s="29"/>
      <c r="F222" s="72">
        <f t="shared" si="3"/>
        <v>0</v>
      </c>
    </row>
    <row r="223" spans="1:6 16384:16384" ht="20.100000000000001" customHeight="1">
      <c r="A223" s="30" t="s">
        <v>298</v>
      </c>
      <c r="B223" s="25" t="s">
        <v>301</v>
      </c>
      <c r="C223" s="29" t="s">
        <v>2</v>
      </c>
      <c r="D223" s="29">
        <v>3</v>
      </c>
      <c r="E223" s="29"/>
      <c r="F223" s="72">
        <f t="shared" si="3"/>
        <v>0</v>
      </c>
    </row>
    <row r="224" spans="1:6 16384:16384" ht="20.100000000000001" customHeight="1">
      <c r="A224" s="30" t="s">
        <v>299</v>
      </c>
      <c r="B224" s="25" t="s">
        <v>401</v>
      </c>
      <c r="C224" s="29" t="s">
        <v>2</v>
      </c>
      <c r="D224" s="29">
        <v>10</v>
      </c>
      <c r="E224" s="29"/>
      <c r="F224" s="72">
        <f t="shared" si="3"/>
        <v>0</v>
      </c>
    </row>
    <row r="225" spans="1:6" ht="20.100000000000001" customHeight="1">
      <c r="A225" s="30" t="s">
        <v>302</v>
      </c>
      <c r="B225" s="25" t="s">
        <v>350</v>
      </c>
      <c r="C225" s="29" t="s">
        <v>2</v>
      </c>
      <c r="D225" s="29">
        <v>10</v>
      </c>
      <c r="E225" s="29"/>
      <c r="F225" s="72">
        <f t="shared" si="3"/>
        <v>0</v>
      </c>
    </row>
    <row r="226" spans="1:6" ht="20.100000000000001" customHeight="1">
      <c r="A226" s="30" t="s">
        <v>303</v>
      </c>
      <c r="B226" s="25" t="s">
        <v>306</v>
      </c>
      <c r="C226" s="29" t="s">
        <v>2</v>
      </c>
      <c r="D226" s="29">
        <v>20</v>
      </c>
      <c r="E226" s="29"/>
      <c r="F226" s="72">
        <f t="shared" si="3"/>
        <v>0</v>
      </c>
    </row>
    <row r="227" spans="1:6" ht="20.100000000000001" customHeight="1">
      <c r="A227" s="30" t="s">
        <v>305</v>
      </c>
      <c r="B227" s="99" t="s">
        <v>304</v>
      </c>
      <c r="C227" s="29"/>
      <c r="D227" s="29"/>
      <c r="E227" s="29"/>
      <c r="F227" s="72">
        <f t="shared" si="3"/>
        <v>0</v>
      </c>
    </row>
    <row r="228" spans="1:6" ht="20.100000000000001" customHeight="1">
      <c r="A228" s="30" t="s">
        <v>351</v>
      </c>
      <c r="B228" s="25" t="s">
        <v>307</v>
      </c>
      <c r="C228" s="29" t="s">
        <v>2</v>
      </c>
      <c r="D228" s="29">
        <v>8</v>
      </c>
      <c r="E228" s="29"/>
      <c r="F228" s="72">
        <f t="shared" si="3"/>
        <v>0</v>
      </c>
    </row>
    <row r="229" spans="1:6" ht="20.100000000000001" customHeight="1">
      <c r="A229" s="30" t="s">
        <v>352</v>
      </c>
      <c r="B229" s="25" t="s">
        <v>308</v>
      </c>
      <c r="C229" s="29" t="s">
        <v>2</v>
      </c>
      <c r="D229" s="29">
        <v>12</v>
      </c>
      <c r="E229" s="29"/>
      <c r="F229" s="72">
        <f t="shared" si="3"/>
        <v>0</v>
      </c>
    </row>
    <row r="230" spans="1:6" ht="23.25" customHeight="1">
      <c r="A230" s="30" t="s">
        <v>353</v>
      </c>
      <c r="B230" s="25" t="s">
        <v>349</v>
      </c>
      <c r="C230" s="29" t="s">
        <v>2</v>
      </c>
      <c r="D230" s="29">
        <v>50</v>
      </c>
      <c r="E230" s="29"/>
      <c r="F230" s="72">
        <f t="shared" si="3"/>
        <v>0</v>
      </c>
    </row>
    <row r="231" spans="1:6" ht="20.100000000000001" customHeight="1" thickBot="1">
      <c r="A231" s="60" t="s">
        <v>354</v>
      </c>
      <c r="B231" s="38" t="s">
        <v>443</v>
      </c>
      <c r="C231" s="40" t="s">
        <v>2</v>
      </c>
      <c r="D231" s="40">
        <v>1</v>
      </c>
      <c r="E231" s="40"/>
      <c r="F231" s="72">
        <f t="shared" si="3"/>
        <v>0</v>
      </c>
    </row>
    <row r="232" spans="1:6" ht="20.100000000000001" customHeight="1" thickBot="1">
      <c r="A232" s="50"/>
      <c r="B232" s="44" t="s">
        <v>345</v>
      </c>
      <c r="C232" s="55"/>
      <c r="D232" s="46"/>
      <c r="E232" s="46"/>
      <c r="F232" s="72">
        <f t="shared" si="3"/>
        <v>0</v>
      </c>
    </row>
    <row r="233" spans="1:6" ht="17.25" customHeight="1" thickBot="1">
      <c r="A233" s="84"/>
      <c r="B233" s="93"/>
      <c r="C233" s="96"/>
      <c r="D233" s="97"/>
      <c r="E233" s="97"/>
      <c r="F233" s="98"/>
    </row>
    <row r="234" spans="1:6" ht="20.100000000000001" customHeight="1" thickBot="1">
      <c r="A234" s="84"/>
      <c r="B234" s="44" t="s">
        <v>346</v>
      </c>
      <c r="C234" s="55"/>
      <c r="D234" s="46"/>
      <c r="E234" s="46"/>
      <c r="F234" s="73">
        <f>SUM(F6:F233)</f>
        <v>0</v>
      </c>
    </row>
    <row r="235" spans="1:6" ht="20.100000000000001" customHeight="1" thickBot="1">
      <c r="A235" s="84"/>
      <c r="B235" s="54" t="s">
        <v>347</v>
      </c>
      <c r="C235" s="51"/>
      <c r="D235" s="53"/>
      <c r="E235" s="53"/>
      <c r="F235" s="74">
        <f>F234*20/100</f>
        <v>0</v>
      </c>
    </row>
    <row r="236" spans="1:6" ht="19.5" customHeight="1" thickBot="1">
      <c r="A236" s="84"/>
      <c r="B236" s="94" t="s">
        <v>348</v>
      </c>
      <c r="C236" s="95"/>
      <c r="D236" s="46"/>
      <c r="E236" s="46"/>
      <c r="F236" s="73">
        <f>F234+F235</f>
        <v>0</v>
      </c>
    </row>
    <row r="237" spans="1:6" ht="35.25" customHeight="1">
      <c r="A237" s="84"/>
      <c r="B237" s="105"/>
      <c r="C237" s="86"/>
      <c r="D237" s="87"/>
      <c r="E237" s="87"/>
      <c r="F237" s="88"/>
    </row>
    <row r="238" spans="1:6" ht="17.25" customHeight="1">
      <c r="A238" s="84"/>
      <c r="B238" s="85"/>
      <c r="C238" s="86"/>
      <c r="D238" s="87"/>
      <c r="E238" s="87"/>
      <c r="F238" s="88"/>
    </row>
    <row r="239" spans="1:6" ht="19.5" customHeight="1" thickBot="1">
      <c r="A239" s="84"/>
      <c r="B239" s="93" t="s">
        <v>413</v>
      </c>
      <c r="C239" s="86"/>
      <c r="D239" s="87"/>
      <c r="E239" s="87"/>
      <c r="F239" s="88"/>
    </row>
    <row r="240" spans="1:6" ht="19.5" customHeight="1" thickBot="1">
      <c r="A240" s="92" t="s">
        <v>414</v>
      </c>
      <c r="B240" s="54" t="s">
        <v>380</v>
      </c>
      <c r="C240" s="51"/>
      <c r="D240" s="52"/>
      <c r="E240" s="51"/>
      <c r="F240" s="110"/>
    </row>
    <row r="241" spans="1:6" ht="25.5" customHeight="1" thickBot="1">
      <c r="A241" s="92" t="s">
        <v>415</v>
      </c>
      <c r="B241" s="54" t="s">
        <v>447</v>
      </c>
      <c r="C241" s="51"/>
      <c r="D241" s="52"/>
      <c r="E241" s="51"/>
      <c r="F241" s="110"/>
    </row>
    <row r="242" spans="1:6" ht="19.5" customHeight="1" thickBot="1">
      <c r="A242" s="92" t="s">
        <v>416</v>
      </c>
      <c r="B242" s="89" t="s">
        <v>417</v>
      </c>
      <c r="C242" s="90"/>
      <c r="D242" s="91"/>
      <c r="E242" s="91"/>
      <c r="F242" s="111"/>
    </row>
    <row r="243" spans="1:6" ht="24" customHeight="1" thickBot="1">
      <c r="A243" s="92" t="s">
        <v>418</v>
      </c>
      <c r="B243" s="89" t="s">
        <v>449</v>
      </c>
      <c r="C243" s="90"/>
      <c r="D243" s="91"/>
      <c r="E243" s="91"/>
      <c r="F243" s="111"/>
    </row>
    <row r="244" spans="1:6" ht="19.5" customHeight="1" thickBot="1">
      <c r="A244" s="92" t="s">
        <v>10</v>
      </c>
      <c r="B244" s="89" t="s">
        <v>419</v>
      </c>
      <c r="C244" s="90"/>
      <c r="D244" s="91"/>
      <c r="E244" s="91"/>
      <c r="F244" s="111"/>
    </row>
    <row r="245" spans="1:6" ht="19.5" customHeight="1" thickBot="1">
      <c r="A245" s="92" t="s">
        <v>402</v>
      </c>
      <c r="B245" s="89" t="s">
        <v>420</v>
      </c>
      <c r="C245" s="90"/>
      <c r="D245" s="91"/>
      <c r="E245" s="91"/>
      <c r="F245" s="111"/>
    </row>
    <row r="246" spans="1:6" ht="23.25" customHeight="1" thickBot="1">
      <c r="A246" s="92" t="s">
        <v>421</v>
      </c>
      <c r="B246" s="89" t="s">
        <v>422</v>
      </c>
      <c r="C246" s="90"/>
      <c r="D246" s="91"/>
      <c r="E246" s="91"/>
      <c r="F246" s="111"/>
    </row>
    <row r="247" spans="1:6" ht="19.5" customHeight="1" thickBot="1">
      <c r="A247" s="92" t="s">
        <v>423</v>
      </c>
      <c r="B247" s="89" t="s">
        <v>424</v>
      </c>
      <c r="C247" s="90"/>
      <c r="D247" s="91"/>
      <c r="E247" s="91"/>
      <c r="F247" s="111"/>
    </row>
    <row r="248" spans="1:6" ht="19.5" customHeight="1" thickBot="1">
      <c r="A248" s="92" t="s">
        <v>425</v>
      </c>
      <c r="B248" s="89" t="s">
        <v>292</v>
      </c>
      <c r="C248" s="90"/>
      <c r="D248" s="91"/>
      <c r="E248" s="91"/>
      <c r="F248" s="111"/>
    </row>
    <row r="249" spans="1:6" ht="19.5" customHeight="1" thickBot="1">
      <c r="A249" s="92" t="s">
        <v>426</v>
      </c>
      <c r="B249" s="89" t="s">
        <v>427</v>
      </c>
      <c r="C249" s="90"/>
      <c r="D249" s="91"/>
      <c r="E249" s="91"/>
      <c r="F249" s="111"/>
    </row>
    <row r="253" spans="1:6" s="4" customFormat="1" ht="20.100000000000001" customHeight="1">
      <c r="A253" s="5"/>
      <c r="B253" s="6"/>
      <c r="C253" s="9"/>
      <c r="D253" s="11"/>
      <c r="E253" s="10"/>
      <c r="F253" s="10"/>
    </row>
    <row r="254" spans="1:6" s="4" customFormat="1" ht="20.100000000000001" customHeight="1">
      <c r="A254" s="12"/>
      <c r="B254" s="13"/>
      <c r="C254" s="9"/>
      <c r="D254" s="11"/>
      <c r="E254" s="10"/>
      <c r="F254" s="10"/>
    </row>
    <row r="255" spans="1:6" s="4" customFormat="1" ht="20.100000000000001" customHeight="1">
      <c r="A255" s="5"/>
      <c r="B255" s="14"/>
      <c r="C255" s="9"/>
      <c r="D255" s="11"/>
      <c r="E255" s="10"/>
      <c r="F255" s="10"/>
    </row>
    <row r="256" spans="1:6" s="4" customFormat="1" ht="20.100000000000001" customHeight="1">
      <c r="A256" s="5"/>
      <c r="B256" s="14"/>
      <c r="C256" s="9"/>
      <c r="D256" s="11"/>
      <c r="E256" s="10"/>
      <c r="F256" s="10"/>
    </row>
    <row r="257" spans="1:6" s="4" customFormat="1" ht="20.100000000000001" customHeight="1">
      <c r="A257" s="5"/>
      <c r="B257" s="14"/>
      <c r="C257" s="9"/>
      <c r="D257" s="11"/>
      <c r="E257" s="10"/>
      <c r="F257" s="10"/>
    </row>
    <row r="258" spans="1:6" s="4" customFormat="1" ht="20.100000000000001" customHeight="1">
      <c r="A258" s="5"/>
      <c r="B258" s="14"/>
      <c r="C258" s="9"/>
      <c r="D258" s="11"/>
      <c r="E258" s="10"/>
      <c r="F258" s="10"/>
    </row>
    <row r="259" spans="1:6" s="4" customFormat="1" ht="20.100000000000001" customHeight="1">
      <c r="B259" s="14"/>
      <c r="C259" s="9"/>
      <c r="D259" s="11"/>
      <c r="E259" s="10"/>
      <c r="F259" s="10"/>
    </row>
    <row r="260" spans="1:6" s="4" customFormat="1" ht="20.100000000000001" customHeight="1">
      <c r="B260" s="14"/>
      <c r="C260" s="9"/>
      <c r="D260" s="11"/>
      <c r="E260" s="10"/>
      <c r="F260" s="10"/>
    </row>
    <row r="261" spans="1:6" s="4" customFormat="1" ht="20.100000000000001" customHeight="1">
      <c r="B261" s="14"/>
      <c r="C261" s="9"/>
      <c r="D261" s="11"/>
      <c r="E261" s="10"/>
      <c r="F261" s="10"/>
    </row>
    <row r="262" spans="1:6" s="4" customFormat="1" ht="20.100000000000001" customHeight="1">
      <c r="B262" s="14"/>
      <c r="C262" s="9"/>
      <c r="D262" s="11"/>
      <c r="E262" s="10"/>
      <c r="F262" s="10"/>
    </row>
    <row r="263" spans="1:6" s="4" customFormat="1" ht="20.100000000000001" customHeight="1">
      <c r="B263" s="14"/>
      <c r="C263" s="9"/>
      <c r="D263" s="10"/>
      <c r="E263" s="10"/>
      <c r="F263" s="10"/>
    </row>
    <row r="264" spans="1:6" s="4" customFormat="1" ht="20.100000000000001" customHeight="1">
      <c r="B264" s="14"/>
      <c r="C264" s="9"/>
      <c r="D264" s="10"/>
      <c r="E264" s="10"/>
      <c r="F264" s="10"/>
    </row>
    <row r="265" spans="1:6" s="4" customFormat="1" ht="20.100000000000001" customHeight="1">
      <c r="B265" s="14"/>
      <c r="C265" s="9"/>
      <c r="D265" s="10"/>
      <c r="E265" s="10"/>
      <c r="F265" s="10"/>
    </row>
    <row r="266" spans="1:6" s="4" customFormat="1" ht="20.100000000000001" customHeight="1">
      <c r="B266" s="14"/>
      <c r="C266" s="9"/>
      <c r="D266" s="10"/>
      <c r="E266" s="10"/>
      <c r="F266" s="10"/>
    </row>
    <row r="267" spans="1:6" s="4" customFormat="1" ht="20.100000000000001" customHeight="1">
      <c r="B267" s="14"/>
      <c r="C267" s="9"/>
      <c r="D267" s="10"/>
      <c r="E267" s="10"/>
      <c r="F267" s="10"/>
    </row>
    <row r="268" spans="1:6" s="4" customFormat="1" ht="20.100000000000001" customHeight="1">
      <c r="B268" s="14"/>
      <c r="C268" s="9"/>
      <c r="D268" s="10"/>
      <c r="E268" s="10"/>
      <c r="F268" s="10"/>
    </row>
    <row r="269" spans="1:6" ht="20.100000000000001" customHeight="1">
      <c r="B269" s="14"/>
    </row>
    <row r="270" spans="1:6" ht="20.100000000000001" customHeight="1">
      <c r="B270" s="14"/>
    </row>
    <row r="271" spans="1:6" ht="20.100000000000001" customHeight="1">
      <c r="B271" s="14"/>
    </row>
    <row r="272" spans="1:6" ht="20.100000000000001" customHeight="1">
      <c r="B272" s="14"/>
    </row>
    <row r="273" spans="2:2" ht="20.100000000000001" customHeight="1">
      <c r="B273" s="14"/>
    </row>
    <row r="274" spans="2:2" ht="20.100000000000001" customHeight="1">
      <c r="B274" s="14"/>
    </row>
    <row r="275" spans="2:2" ht="20.100000000000001" customHeight="1">
      <c r="B275" s="14"/>
    </row>
  </sheetData>
  <mergeCells count="2">
    <mergeCell ref="A1:F1"/>
    <mergeCell ref="B2:F2"/>
  </mergeCells>
  <pageMargins left="0.7" right="0.7" top="0.75" bottom="0.75" header="0.3" footer="0.3"/>
  <pageSetup paperSize="9" scale="93" orientation="portrait" r:id="rId1"/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Feuil2</vt:lpstr>
      <vt:lpstr>Feuil1</vt:lpstr>
      <vt:lpstr>Feuil1!_Toc229374248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el mariani</cp:lastModifiedBy>
  <cp:lastPrinted>2021-03-03T17:08:43Z</cp:lastPrinted>
  <dcterms:created xsi:type="dcterms:W3CDTF">2020-06-13T05:03:29Z</dcterms:created>
  <dcterms:modified xsi:type="dcterms:W3CDTF">2021-04-13T12:14:10Z</dcterms:modified>
</cp:coreProperties>
</file>